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<sst xmlns="http://schemas.openxmlformats.org/spreadsheetml/2006/main" count="2214" uniqueCount="332">
  <si>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</si>
  <si>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</si>
  <si>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</si>
  <si>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</si>
  <si>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</si>
  <si>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</si>
  <si>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</si>
  <si>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</si>
  <si>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</si>
  <si>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</si>
  <si>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</si>
  <si>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</si>
  <si>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</si>
  <si>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</si>
  <si>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</si>
  <si>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</si>
  <si>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</si>
  <si>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</si>
  <si>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</si>
  <si>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</si>
  <si>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</si>
  <si>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</si>
  <si>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</si>
  <si>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</si>
  <si>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</si>
  <si>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</si>
  <si>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</si>
  <si>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</si>
  <si>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</si>
  <si>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</si>
  <si>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</si>
  <si>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</si>
  <si>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</si>
  <si>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</si>
  <si>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</si>
  <si>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</si>
  <si>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</si>
  <si>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</si>
  <si>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</si>
  <si>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</si>
  <si>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</si>
  <si>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</si>
  <si>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</si>
  <si>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</si>
  <si>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</si>
  <si>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</si>
  <si>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</si>
  <si>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</si>
  <si>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</si>
  <si>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</si>
  <si>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</si>
  <si>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</si>
  <si>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</si>
  <si>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</si>
  <si>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</si>
  <si>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</si>
  <si>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</si>
  <si>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</si>
  <si>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</si>
  <si>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</si>
  <si>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</si>
  <si>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</si>
  <si>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</si>
  <si>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</si>
  <si>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</si>
  <si>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</si>
  <si>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</si>
  <si>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</si>
  <si>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</si>
  <si>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</si>
  <si>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</si>
  <si>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</si>
  <si>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</si>
  <si>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</si>
  <si>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</si>
  <si>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</si>
  <si>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</si>
  <si>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</si>
  <si>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</si>
  <si>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</si>
  <si>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</si>
  <si>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</si>
  <si>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</si>
  <si>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</si>
  <si>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</si>
  <si>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</si>
  <si>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</si>
  <si>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</si>
  <si>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</si>
  <si>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</si>
  <si>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</si>
  <si>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</si>
  <si>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</si>
  <si>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</si>
  <si>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</si>
  <si>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</si>
  <si>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</si>
  <si>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</si>
  <si>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</si>
  <si>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</si>
  <si>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</si>
  <si>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</si>
  <si>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</si>
  <si>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</si>
  <si>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</si>
  <si>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</si>
  <si>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</si>
  <si>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</si>
  <si>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</si>
  <si>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</si>
  <si>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</si>
  <si>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</si>
  <si>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</si>
  <si>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</si>
  <si>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</si>
  <si>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</si>
  <si>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</si>
  <si>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</si>
  <si>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</si>
  <si>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</si>
  <si>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</si>
  <si>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</si>
  <si>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</si>
  <si>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</si>
  <si>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</si>
  <si>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</si>
  <si>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</si>
  <si>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</si>
  <si>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</si>
  <si>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</si>
  <si>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</si>
  <si>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</si>
  <si>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</si>
  <si>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</si>
  <si>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</si>
  <si>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</si>
  <si>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</si>
  <si>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</si>
  <si>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</si>
  <si>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</si>
  <si>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</si>
  <si>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</si>
  <si>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</si>
  <si>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</si>
  <si>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</si>
  <si>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</si>
  <si>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</si>
  <si>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</si>
  <si>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</si>
  <si>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</si>
  <si>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</si>
  <si>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</si>
  <si>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</si>
  <si>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</si>
  <si>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</si>
  <si>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</si>
  <si>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</si>
  <si>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</si>
  <si>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</si>
  <si>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</si>
  <si>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</si>
  <si>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</si>
  <si>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</si>
  <si>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</si>
  <si>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</si>
  <si>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</si>
  <si>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</si>
  <si>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</si>
  <si>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</si>
  <si>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</si>
  <si>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</si>
  <si>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</si>
  <si>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</si>
  <si>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</si>
  <si>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</si>
  <si>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</si>
  <si>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</si>
  <si>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</si>
  <si>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</si>
  <si>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</si>
  <si>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</si>
  <si>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</si>
  <si>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</si>
  <si>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</si>
  <si>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</si>
  <si>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</si>
  <si>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</si>
  <si>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</si>
  <si>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</si>
  <si>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</si>
  <si>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</si>
  <si>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</si>
  <si>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</si>
  <si>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</si>
  <si>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</si>
  <si>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</si>
  <si>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</si>
  <si>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</si>
  <si>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</si>
  <si>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</si>
  <si>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</si>
  <si>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</si>
  <si>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</si>
  <si>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</si>
  <si>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</si>
  <si>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</si>
  <si>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</si>
  <si>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</si>
  <si>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</si>
  <si>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</si>
  <si>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</si>
  <si>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</si>
  <si>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</si>
  <si>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</si>
  <si>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</si>
  <si>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</si>
  <si>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</si>
  <si>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</si>
  <si>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</si>
  <si>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</si>
  <si>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</si>
  <si>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</si>
  <si>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</si>
  <si>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</si>
  <si>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</si>
  <si>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</si>
  <si>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</si>
  <si>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</si>
  <si>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</si>
  <si>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</si>
  <si>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</si>
  <si>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</si>
  <si>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</si>
  <si>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</si>
  <si>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</si>
  <si>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</si>
  <si>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</si>
  <si>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</si>
  <si>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</si>
  <si>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</si>
  <si>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</si>
  <si>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</si>
  <si>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</si>
  <si>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</si>
  <si>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</si>
  <si>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</si>
  <si>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</si>
  <si>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</si>
  <si>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</si>
  <si>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</si>
  <si>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</si>
  <si>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</si>
  <si>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</si>
  <si>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</si>
  <si>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</si>
  <si>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</si>
  <si>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</si>
  <si>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</si>
  <si>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</si>
  <si>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</si>
  <si>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</si>
  <si>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</si>
  <si>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</si>
  <si>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</si>
  <si>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</si>
  <si>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</si>
  <si>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</si>
  <si>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</si>
  <si>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</si>
  <si>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</si>
  <si>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</si>
  <si>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</si>
  <si>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</si>
  <si>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</si>
  <si>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</si>
  <si>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</si>
  <si>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</si>
  <si>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</si>
  <si>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</si>
  <si>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</si>
  <si>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</si>
  <si>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</si>
  <si>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</si>
  <si>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</si>
  <si>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</si>
  <si>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</si>
  <si>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</si>
  <si>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</si>
  <si>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</si>
  <si>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</si>
  <si>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</si>
  <si>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</si>
  <si>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</si>
  <si>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</si>
  <si>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</si>
  <si>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</si>
  <si>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</si>
  <si>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</si>
  <si>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</si>
  <si>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</si>
  <si>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</si>
  <si>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</si>
  <si>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</si>
  <si>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</si>
  <si>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</si>
  <si>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</si>
  <si>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</si>
  <si>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</si>
  <si>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</si>
  <si>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</si>
  <si>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</si>
  <si>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</si>
  <si>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</si>
  <si>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</si>
  <si>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</si>
  <si>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</si>
  <si>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</si>
  <si>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</si>
  <si>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</si>
  <si>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</si>
  <si>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</si>
  <si>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</si>
  <si>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</si>
  <si>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</si>
  <si>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</si>
  <si>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</si>
  <si>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</si>
  <si>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</si>
  <si>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2017 Q3</t>
  </si>
  <si>
    <t>Postcode sector lookup: Value of residential mortgage loans outstanding, end-2017 Q3</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</si>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</sst>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115" applyFont="1" applyAlignment="1">
      <alignment vertical="center"/>
      <protection/>
    </xf>
    <xf numFmtId="0" fontId="6" fillId="0" borderId="0" xfId="115" applyFont="1" applyAlignment="1">
      <alignment/>
      <protection/>
    </xf>
    <xf numFmtId="0" fontId="47" fillId="0" borderId="0" xfId="115" applyFont="1" applyAlignment="1">
      <alignment/>
      <protection/>
    </xf>
    <xf numFmtId="0" fontId="5" fillId="0" borderId="0" xfId="115" applyFont="1" applyAlignment="1">
      <alignment/>
      <protection/>
    </xf>
    <xf numFmtId="0" fontId="7" fillId="0" borderId="0" xfId="115" applyFont="1" applyAlignment="1">
      <alignment horizontal="left" vertical="center"/>
      <protection/>
    </xf>
    <xf numFmtId="0" fontId="8" fillId="0" borderId="0" xfId="115" applyFont="1" applyAlignment="1">
      <alignment/>
      <protection/>
    </xf>
    <xf numFmtId="0" fontId="5" fillId="0" borderId="0" xfId="115" applyFont="1" applyAlignment="1">
      <alignment horizontal="left" vertical="center"/>
      <protection/>
    </xf>
    <xf numFmtId="0" fontId="47" fillId="0" borderId="0" xfId="115" applyAlignment="1">
      <alignment/>
      <protection/>
    </xf>
    <xf numFmtId="0" fontId="47" fillId="0" borderId="0" xfId="115"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54" applyFill="1">
      <alignment/>
      <protection/>
    </xf>
    <xf numFmtId="0" fontId="61" fillId="0" borderId="0" xfId="154" applyFont="1" applyFill="1">
      <alignment/>
      <protection/>
    </xf>
    <xf numFmtId="0" fontId="42" fillId="0" borderId="0" xfId="154" applyFill="1">
      <alignment/>
      <protection/>
    </xf>
    <xf numFmtId="0" fontId="62" fillId="0" borderId="10" xfId="154" applyFont="1" applyFill="1" applyBorder="1" applyAlignment="1">
      <alignment horizontal="center" vertical="center" wrapText="1"/>
      <protection/>
    </xf>
    <xf numFmtId="0" fontId="62" fillId="0" borderId="10" xfId="154" applyFont="1" applyFill="1" applyBorder="1" applyAlignment="1">
      <alignment horizontal="center" vertical="center"/>
      <protection/>
    </xf>
    <xf numFmtId="0" fontId="62" fillId="0" borderId="11" xfId="154" applyFont="1" applyFill="1" applyBorder="1" applyAlignment="1">
      <alignment horizontal="center" vertical="center" wrapText="1"/>
      <protection/>
    </xf>
    <xf numFmtId="0" fontId="62" fillId="0" borderId="11" xfId="154" applyFont="1" applyFill="1" applyBorder="1" applyAlignment="1">
      <alignment vertical="center"/>
      <protection/>
    </xf>
    <xf numFmtId="0" fontId="63" fillId="0" borderId="11" xfId="154" applyFont="1" applyFill="1" applyBorder="1" applyAlignment="1">
      <alignment vertical="center" wrapText="1"/>
      <protection/>
    </xf>
    <xf numFmtId="0" fontId="42" fillId="33" borderId="12" xfId="154" applyFill="1" applyBorder="1">
      <alignment/>
      <protection/>
    </xf>
    <xf numFmtId="0" fontId="42" fillId="33" borderId="13" xfId="154" applyFill="1" applyBorder="1">
      <alignment/>
      <protection/>
    </xf>
    <xf numFmtId="0" fontId="63" fillId="0" borderId="12" xfId="154" applyFont="1" applyFill="1" applyBorder="1" applyAlignment="1">
      <alignment vertical="center" wrapText="1"/>
      <protection/>
    </xf>
    <xf numFmtId="0" fontId="42" fillId="33" borderId="11" xfId="154" applyFill="1" applyBorder="1">
      <alignment/>
      <protection/>
    </xf>
    <xf numFmtId="0" fontId="42" fillId="33" borderId="14" xfId="154" applyFill="1" applyBorder="1">
      <alignment/>
      <protection/>
    </xf>
    <xf numFmtId="0" fontId="63" fillId="0" borderId="10" xfId="154" applyFont="1" applyFill="1" applyBorder="1" applyAlignment="1">
      <alignment vertical="center" wrapText="1"/>
      <protection/>
    </xf>
    <xf numFmtId="0" fontId="64" fillId="33" borderId="10" xfId="154" applyFont="1" applyFill="1" applyBorder="1">
      <alignment/>
      <protection/>
    </xf>
    <xf numFmtId="0" fontId="64" fillId="33" borderId="15" xfId="154" applyFont="1" applyFill="1" applyBorder="1">
      <alignment/>
      <protection/>
    </xf>
    <xf numFmtId="0" fontId="64" fillId="33" borderId="11" xfId="154" applyFont="1" applyFill="1" applyBorder="1">
      <alignment/>
      <protection/>
    </xf>
    <xf numFmtId="0" fontId="64" fillId="33" borderId="14" xfId="154" applyFont="1" applyFill="1" applyBorder="1">
      <alignment/>
      <protection/>
    </xf>
    <xf numFmtId="3" fontId="42" fillId="33" borderId="12" xfId="154" applyNumberFormat="1" applyFill="1" applyBorder="1">
      <alignment/>
      <protection/>
    </xf>
    <xf numFmtId="3" fontId="42" fillId="33" borderId="13" xfId="154" applyNumberFormat="1" applyFill="1" applyBorder="1">
      <alignment/>
      <protection/>
    </xf>
    <xf numFmtId="3" fontId="42" fillId="33" borderId="11" xfId="154" applyNumberFormat="1" applyFill="1" applyBorder="1">
      <alignment/>
      <protection/>
    </xf>
    <xf numFmtId="0" fontId="65" fillId="0" borderId="0" xfId="170" applyFont="1" applyAlignment="1">
      <alignment vertical="top"/>
    </xf>
    <xf numFmtId="0" fontId="42" fillId="0" borderId="0" xfId="154" applyAlignment="1">
      <alignment vertical="top"/>
      <protection/>
    </xf>
    <xf numFmtId="0" fontId="59" fillId="0" borderId="0" xfId="154" applyFont="1" applyAlignment="1">
      <alignment horizontal="right" vertical="top"/>
      <protection/>
    </xf>
    <xf numFmtId="0" fontId="42" fillId="0" borderId="0" xfId="154" applyAlignment="1">
      <alignment/>
      <protection/>
    </xf>
    <xf numFmtId="0" fontId="66" fillId="0" borderId="0" xfId="170" applyFont="1" applyAlignment="1">
      <alignment vertical="top"/>
    </xf>
    <xf numFmtId="0" fontId="59" fillId="0" borderId="0" xfId="154" applyFont="1" applyAlignment="1">
      <alignment horizontal="right"/>
      <protection/>
    </xf>
    <xf numFmtId="0" fontId="67" fillId="34" borderId="16" xfId="154" applyFont="1" applyFill="1" applyBorder="1" applyAlignment="1">
      <alignment/>
      <protection/>
    </xf>
    <xf numFmtId="0" fontId="59" fillId="0" borderId="0" xfId="154" applyFont="1" applyAlignment="1">
      <alignment horizontal="left"/>
      <protection/>
    </xf>
    <xf numFmtId="0" fontId="59" fillId="0" borderId="0" xfId="154" applyFont="1" applyAlignment="1">
      <alignment/>
      <protection/>
    </xf>
    <xf numFmtId="0" fontId="42" fillId="0" borderId="0" xfId="154">
      <alignment/>
      <protection/>
    </xf>
    <xf numFmtId="0" fontId="59" fillId="0" borderId="0" xfId="154" applyFont="1" applyBorder="1" applyAlignment="1">
      <alignment/>
      <protection/>
    </xf>
    <xf numFmtId="0" fontId="59" fillId="16" borderId="16" xfId="154" applyFont="1" applyFill="1" applyBorder="1" applyAlignment="1">
      <alignment horizontal="left" vertical="top"/>
      <protection/>
    </xf>
    <xf numFmtId="166" fontId="0" fillId="0" borderId="0" xfId="68" applyNumberFormat="1" applyFont="1" applyBorder="1" applyAlignment="1">
      <alignment/>
    </xf>
    <xf numFmtId="0" fontId="59" fillId="35" borderId="16" xfId="154" applyFont="1" applyFill="1" applyBorder="1" applyAlignment="1">
      <alignment horizontal="left" vertical="top"/>
      <protection/>
    </xf>
    <xf numFmtId="0" fontId="59" fillId="35" borderId="16" xfId="154" applyFont="1" applyFill="1" applyBorder="1" applyAlignment="1">
      <alignment horizontal="right" vertical="top"/>
      <protection/>
    </xf>
    <xf numFmtId="0" fontId="42" fillId="0" borderId="0" xfId="154" applyBorder="1" applyAlignment="1">
      <alignment/>
      <protection/>
    </xf>
    <xf numFmtId="0" fontId="59" fillId="0" borderId="0" xfId="154" applyFont="1" applyAlignment="1">
      <alignment horizontal="left" vertical="top"/>
      <protection/>
    </xf>
    <xf numFmtId="0" fontId="59" fillId="0" borderId="0" xfId="154" applyFont="1">
      <alignment/>
      <protection/>
    </xf>
    <xf numFmtId="0" fontId="68" fillId="0" borderId="0" xfId="154" applyFont="1" applyAlignment="1">
      <alignment/>
      <protection/>
    </xf>
    <xf numFmtId="166" fontId="59" fillId="16" borderId="16" xfId="68" applyNumberFormat="1" applyFont="1" applyFill="1" applyBorder="1" applyAlignment="1">
      <alignment horizontal="left"/>
    </xf>
    <xf numFmtId="167" fontId="0" fillId="0" borderId="0" xfId="169" applyNumberFormat="1" applyFont="1" applyAlignment="1">
      <alignment/>
    </xf>
    <xf numFmtId="9" fontId="0" fillId="0" borderId="0" xfId="169" applyFont="1" applyAlignment="1">
      <alignment/>
    </xf>
    <xf numFmtId="0" fontId="53" fillId="0" borderId="17" xfId="111" applyFill="1" applyBorder="1" applyAlignment="1">
      <alignment vertical="top" wrapText="1"/>
    </xf>
    <xf numFmtId="0" fontId="59" fillId="16" borderId="16" xfId="154"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47"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54" applyFont="1" applyFill="1" applyBorder="1" applyAlignment="1">
      <alignment vertical="center"/>
      <protection/>
    </xf>
    <xf numFmtId="0" fontId="63" fillId="0" borderId="19" xfId="154" applyFont="1" applyFill="1" applyBorder="1" applyAlignment="1">
      <alignment vertical="center"/>
      <protection/>
    </xf>
    <xf numFmtId="0" fontId="47" fillId="0" borderId="0" xfId="115" applyFont="1" applyAlignment="1">
      <alignment vertical="center"/>
      <protection/>
    </xf>
    <xf numFmtId="0" fontId="47" fillId="0" borderId="0" xfId="115" applyAlignment="1">
      <alignment vertical="center"/>
      <protection/>
    </xf>
    <xf numFmtId="0" fontId="5" fillId="0" borderId="0" xfId="115" applyFont="1" applyAlignment="1">
      <alignment wrapText="1"/>
      <protection/>
    </xf>
    <xf numFmtId="0" fontId="47" fillId="0" borderId="0" xfId="115" applyAlignment="1">
      <alignment wrapText="1"/>
      <protection/>
    </xf>
    <xf numFmtId="0" fontId="5" fillId="0" borderId="0" xfId="115" applyFont="1" applyAlignment="1">
      <alignment/>
      <protection/>
    </xf>
    <xf numFmtId="0" fontId="47" fillId="0" borderId="0" xfId="115" applyAlignment="1">
      <alignment/>
      <protection/>
    </xf>
    <xf numFmtId="0" fontId="5" fillId="0" borderId="0" xfId="115" applyFont="1" applyAlignment="1">
      <alignment horizontal="left" vertical="center" wrapText="1"/>
      <protection/>
    </xf>
    <xf numFmtId="0" fontId="47" fillId="0" borderId="0" xfId="115" applyAlignment="1">
      <alignment horizontal="left" vertical="center" wrapText="1"/>
      <protection/>
    </xf>
    <xf numFmtId="0" fontId="47" fillId="0" borderId="0" xfId="115" applyFont="1" applyAlignment="1">
      <alignment horizontal="center" vertical="center"/>
      <protection/>
    </xf>
    <xf numFmtId="0" fontId="47" fillId="0" borderId="0" xfId="115" applyAlignment="1">
      <alignment horizontal="center" vertical="center"/>
      <protection/>
    </xf>
    <xf numFmtId="0" fontId="9" fillId="0" borderId="0" xfId="115" applyFont="1" applyAlignment="1">
      <alignment wrapText="1"/>
      <protection/>
    </xf>
  </cellXfs>
  <cellStyles count="15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omma 10" xfId="68"/>
    <cellStyle name="Comma 11" xfId="69"/>
    <cellStyle name="Comma 2" xfId="70"/>
    <cellStyle name="Comma 2 2" xfId="71"/>
    <cellStyle name="Comma 2 2 2" xfId="72"/>
    <cellStyle name="Comma 2 3" xfId="73"/>
    <cellStyle name="Comma 3" xfId="74"/>
    <cellStyle name="Comma 3 2" xfId="75"/>
    <cellStyle name="Comma 3 2 2" xfId="76"/>
    <cellStyle name="Comma 3 3" xfId="77"/>
    <cellStyle name="Comma 3 4" xfId="78"/>
    <cellStyle name="Comma 3 5" xfId="79"/>
    <cellStyle name="Comma 4" xfId="80"/>
    <cellStyle name="Comma 4 2" xfId="81"/>
    <cellStyle name="Comma 4 2 2" xfId="82"/>
    <cellStyle name="Comma 4 3" xfId="83"/>
    <cellStyle name="Comma 4 3 2" xfId="84"/>
    <cellStyle name="Comma 4 4" xfId="85"/>
    <cellStyle name="Comma 5" xfId="86"/>
    <cellStyle name="Comma 5 2" xfId="87"/>
    <cellStyle name="Comma 6" xfId="88"/>
    <cellStyle name="Comma 6 2" xfId="89"/>
    <cellStyle name="Comma 7" xfId="90"/>
    <cellStyle name="Comma 7 2" xfId="91"/>
    <cellStyle name="Comma 8" xfId="92"/>
    <cellStyle name="Comma 8 2" xfId="93"/>
    <cellStyle name="Comma 9" xfId="94"/>
    <cellStyle name="Currency" xfId="95"/>
    <cellStyle name="Currency [0]" xfId="96"/>
    <cellStyle name="Currency 2" xfId="97"/>
    <cellStyle name="Currency 2 2" xfId="98"/>
    <cellStyle name="Currency 2 2 2" xfId="99"/>
    <cellStyle name="Currency 2 3" xfId="100"/>
    <cellStyle name="Currency 2 4" xfId="101"/>
    <cellStyle name="Currency 3" xfId="102"/>
    <cellStyle name="Currency 3 2" xfId="103"/>
    <cellStyle name="Explanatory Text" xfId="104"/>
    <cellStyle name="Good" xfId="105"/>
    <cellStyle name="Heading 1" xfId="106"/>
    <cellStyle name="Heading 2" xfId="107"/>
    <cellStyle name="Heading 3" xfId="108"/>
    <cellStyle name="Heading 4" xfId="109"/>
    <cellStyle name="Heading 4 2" xfId="110"/>
    <cellStyle name="Hyperlink" xfId="111"/>
    <cellStyle name="Input" xfId="112"/>
    <cellStyle name="Linked Cell" xfId="113"/>
    <cellStyle name="Neutral" xfId="114"/>
    <cellStyle name="Normal 2" xfId="115"/>
    <cellStyle name="Normal 2 2" xfId="116"/>
    <cellStyle name="Normal 2 2 2" xfId="117"/>
    <cellStyle name="Normal 2 2 3" xfId="118"/>
    <cellStyle name="Normal 2 2 4" xfId="119"/>
    <cellStyle name="Normal 2 2 5" xfId="120"/>
    <cellStyle name="Normal 2 2 6" xfId="121"/>
    <cellStyle name="Normal 2 3" xfId="122"/>
    <cellStyle name="Normal 2 4" xfId="123"/>
    <cellStyle name="Normal 2 5" xfId="124"/>
    <cellStyle name="Normal 2 6" xfId="125"/>
    <cellStyle name="Normal 3" xfId="126"/>
    <cellStyle name="Normal 3 2" xfId="127"/>
    <cellStyle name="Normal 3 2 2" xfId="128"/>
    <cellStyle name="Normal 3 3" xfId="129"/>
    <cellStyle name="Normal 3 4" xfId="130"/>
    <cellStyle name="Normal 3 5" xfId="131"/>
    <cellStyle name="Normal 4" xfId="132"/>
    <cellStyle name="Normal 4 2" xfId="133"/>
    <cellStyle name="Normal 4 3" xfId="134"/>
    <cellStyle name="Normal 4 4" xfId="135"/>
    <cellStyle name="Normal 4 5" xfId="136"/>
    <cellStyle name="Normal 4 6" xfId="137"/>
    <cellStyle name="Normal 4 7" xfId="138"/>
    <cellStyle name="Normal 4 8" xfId="139"/>
    <cellStyle name="Normal 5" xfId="140"/>
    <cellStyle name="Normal 5 2" xfId="141"/>
    <cellStyle name="Normal 5 3" xfId="142"/>
    <cellStyle name="Normal 5 4" xfId="143"/>
    <cellStyle name="Normal 5 5" xfId="144"/>
    <cellStyle name="Normal 5 6" xfId="145"/>
    <cellStyle name="Normal 5 7" xfId="146"/>
    <cellStyle name="Normal 6" xfId="147"/>
    <cellStyle name="Normal 6 2" xfId="148"/>
    <cellStyle name="Normal 6 3" xfId="149"/>
    <cellStyle name="Normal 7" xfId="150"/>
    <cellStyle name="Normal 7 2" xfId="151"/>
    <cellStyle name="Normal 7 3" xfId="152"/>
    <cellStyle name="Normal 8" xfId="153"/>
    <cellStyle name="Normal 9" xfId="154"/>
    <cellStyle name="Note" xfId="155"/>
    <cellStyle name="Note 2" xfId="156"/>
    <cellStyle name="Note 2 2" xfId="157"/>
    <cellStyle name="Note 2 3" xfId="158"/>
    <cellStyle name="Output" xfId="159"/>
    <cellStyle name="Percent" xfId="160"/>
    <cellStyle name="Percent 2" xfId="161"/>
    <cellStyle name="Percent 3" xfId="162"/>
    <cellStyle name="Percent 4" xfId="163"/>
    <cellStyle name="Percent 4 2" xfId="164"/>
    <cellStyle name="Percent 4 3" xfId="165"/>
    <cellStyle name="Percent 5" xfId="166"/>
    <cellStyle name="Percent 6" xfId="167"/>
    <cellStyle name="Percent 7" xfId="168"/>
    <cellStyle name="Percent 8" xfId="169"/>
    <cellStyle name="Title" xfId="170"/>
    <cellStyle name="Total" xfId="171"/>
    <cellStyle name="Warning Text" xfId="172"/>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1">
      <selection activeCell="A1" sqref="A1"/>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329</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327</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BT126FG</v>
      </c>
      <c r="H7" s="38" t="str">
        <f>FirstBitOfPostcode&amp;" "&amp;SecondBitOfPostcode</f>
        <v>BT12 6FG</v>
      </c>
      <c r="I7" s="38">
        <f ca="1">OFFSET($A$3,0,MATCH(TRUE,$4:$4,0)-1)</f>
        <v>5</v>
      </c>
      <c r="J7" s="38">
        <f>LEN(PostcodeNoSpaces)</f>
        <v>7</v>
      </c>
      <c r="K7" s="38" t="str">
        <f>TRIM(MID(PostcodeNoSpaces,1,PositionOfLastNumberInPostcodeString-1))</f>
        <v>BT12</v>
      </c>
      <c r="L7" s="38" t="str">
        <f>TRIM(MID(PostcodeNoSpaces,PositionOfLastNumberInPostcodeString,LengthOfPostcodeString-PositionOfLastNumberInPostcodeString+1))</f>
        <v>6FG</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BT12 6</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328</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4217122.21</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1268446.05</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951378.52</v>
      </c>
    </row>
    <row r="8" spans="1:5" ht="15" outlineLevel="2">
      <c r="A8" s="11" t="s">
        <v>8</v>
      </c>
      <c r="B8" s="11" t="s">
        <v>286</v>
      </c>
      <c r="C8" s="11" t="s">
        <v>287</v>
      </c>
      <c r="D8" s="11" t="s">
        <v>287</v>
      </c>
      <c r="E8" s="60"/>
    </row>
    <row r="9" spans="1:5" ht="15" outlineLevel="2">
      <c r="A9" s="11" t="s">
        <v>9</v>
      </c>
      <c r="B9" s="11" t="s">
        <v>286</v>
      </c>
      <c r="C9" s="11" t="s">
        <v>287</v>
      </c>
      <c r="D9" s="11" t="s">
        <v>287</v>
      </c>
      <c r="E9" s="60">
        <v>9033984.4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3270103.62</v>
      </c>
    </row>
    <row r="12" spans="1:5" ht="15" outlineLevel="2">
      <c r="A12" s="11" t="s">
        <v>12</v>
      </c>
      <c r="B12" s="11" t="s">
        <v>286</v>
      </c>
      <c r="C12" s="11" t="s">
        <v>287</v>
      </c>
      <c r="D12" s="11" t="s">
        <v>287</v>
      </c>
      <c r="E12" s="60">
        <v>3978680.99</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1785497.37</v>
      </c>
    </row>
    <row r="15" spans="1:5" ht="15" outlineLevel="2">
      <c r="A15" s="11" t="s">
        <v>15</v>
      </c>
      <c r="B15" s="11" t="s">
        <v>286</v>
      </c>
      <c r="C15" s="11" t="s">
        <v>287</v>
      </c>
      <c r="D15" s="11" t="s">
        <v>287</v>
      </c>
      <c r="E15" s="60">
        <v>4217122.21</v>
      </c>
    </row>
    <row r="16" spans="1:5" ht="15" outlineLevel="2">
      <c r="A16" s="11" t="s">
        <v>16</v>
      </c>
      <c r="B16" s="11" t="s">
        <v>286</v>
      </c>
      <c r="C16" s="11" t="s">
        <v>287</v>
      </c>
      <c r="D16" s="11" t="s">
        <v>287</v>
      </c>
      <c r="E16" s="60">
        <v>3809816.16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1483313.4</v>
      </c>
    </row>
    <row r="19" spans="1:5" ht="15" outlineLevel="2">
      <c r="A19" s="11" t="s">
        <v>19</v>
      </c>
      <c r="B19" s="11" t="s">
        <v>286</v>
      </c>
      <c r="C19" s="11" t="s">
        <v>287</v>
      </c>
      <c r="D19" s="11" t="s">
        <v>287</v>
      </c>
      <c r="E19" s="60">
        <v>3622264.8600000003</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4943701.3</v>
      </c>
    </row>
    <row r="22" spans="1:5" ht="15" outlineLevel="2">
      <c r="A22" s="11" t="s">
        <v>22</v>
      </c>
      <c r="B22" s="11" t="s">
        <v>286</v>
      </c>
      <c r="C22" s="11" t="s">
        <v>287</v>
      </c>
      <c r="D22" s="11" t="s">
        <v>287</v>
      </c>
      <c r="E22" s="60">
        <v>1594887.2</v>
      </c>
    </row>
    <row r="23" spans="1:5" ht="15" outlineLevel="2">
      <c r="A23" s="11" t="s">
        <v>23</v>
      </c>
      <c r="B23" s="11" t="s">
        <v>286</v>
      </c>
      <c r="C23" s="11" t="s">
        <v>287</v>
      </c>
      <c r="D23" s="11" t="s">
        <v>287</v>
      </c>
      <c r="E23" s="60">
        <v>2608060.73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1146668.43</v>
      </c>
    </row>
    <row r="26" spans="1:5" ht="15" outlineLevel="2">
      <c r="A26" s="11" t="s">
        <v>26</v>
      </c>
      <c r="B26" s="11" t="s">
        <v>286</v>
      </c>
      <c r="C26" s="11" t="s">
        <v>287</v>
      </c>
      <c r="D26" s="11" t="s">
        <v>287</v>
      </c>
      <c r="E26" s="60">
        <v>3955307.62</v>
      </c>
    </row>
    <row r="27" spans="1:5" ht="15" outlineLevel="2">
      <c r="A27" s="11" t="s">
        <v>27</v>
      </c>
      <c r="B27" s="11" t="s">
        <v>286</v>
      </c>
      <c r="C27" s="11" t="s">
        <v>287</v>
      </c>
      <c r="D27" s="11" t="s">
        <v>287</v>
      </c>
      <c r="E27" s="60">
        <v>7035889.5</v>
      </c>
    </row>
    <row r="28" spans="1:5" ht="15" outlineLevel="2">
      <c r="A28" s="11" t="s">
        <v>28</v>
      </c>
      <c r="B28" s="11" t="s">
        <v>286</v>
      </c>
      <c r="C28" s="11" t="s">
        <v>287</v>
      </c>
      <c r="D28" s="11" t="s">
        <v>287</v>
      </c>
      <c r="E28" s="60">
        <v>5918666.4399999995</v>
      </c>
    </row>
    <row r="29" spans="1:5" ht="15" outlineLevel="2">
      <c r="A29" s="11" t="s">
        <v>29</v>
      </c>
      <c r="B29" s="11" t="s">
        <v>286</v>
      </c>
      <c r="C29" s="11" t="s">
        <v>287</v>
      </c>
      <c r="D29" s="11" t="s">
        <v>287</v>
      </c>
      <c r="E29" s="60">
        <v>4577465.17</v>
      </c>
    </row>
    <row r="30" spans="1:5" ht="15" outlineLevel="2">
      <c r="A30" s="11" t="s">
        <v>30</v>
      </c>
      <c r="B30" s="11" t="s">
        <v>286</v>
      </c>
      <c r="C30" s="11" t="s">
        <v>287</v>
      </c>
      <c r="D30" s="11" t="s">
        <v>287</v>
      </c>
      <c r="E30" s="60">
        <v>2646594.75</v>
      </c>
    </row>
    <row r="31" spans="1:5" ht="15" outlineLevel="2">
      <c r="A31" s="11" t="s">
        <v>31</v>
      </c>
      <c r="B31" s="11" t="s">
        <v>286</v>
      </c>
      <c r="C31" s="11" t="s">
        <v>287</v>
      </c>
      <c r="D31" s="11" t="s">
        <v>287</v>
      </c>
      <c r="E31" s="60">
        <v>8739241.4</v>
      </c>
    </row>
    <row r="32" spans="1:5" ht="15" outlineLevel="2">
      <c r="A32" s="11" t="s">
        <v>32</v>
      </c>
      <c r="B32" s="11" t="s">
        <v>286</v>
      </c>
      <c r="C32" s="11" t="s">
        <v>287</v>
      </c>
      <c r="D32" s="11" t="s">
        <v>287</v>
      </c>
      <c r="E32" s="60">
        <v>7401722.59</v>
      </c>
    </row>
    <row r="33" spans="1:5" ht="15" outlineLevel="2">
      <c r="A33" s="11" t="s">
        <v>33</v>
      </c>
      <c r="B33" s="11" t="s">
        <v>286</v>
      </c>
      <c r="C33" s="11" t="s">
        <v>287</v>
      </c>
      <c r="D33" s="11" t="s">
        <v>287</v>
      </c>
      <c r="E33" s="60">
        <v>7770832.23</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6188321.54</v>
      </c>
    </row>
    <row r="36" spans="1:5" ht="15" outlineLevel="2">
      <c r="A36" s="11" t="s">
        <v>36</v>
      </c>
      <c r="B36" s="11" t="s">
        <v>286</v>
      </c>
      <c r="C36" s="11" t="s">
        <v>287</v>
      </c>
      <c r="D36" s="11" t="s">
        <v>287</v>
      </c>
      <c r="E36" s="60">
        <v>7390271.82</v>
      </c>
    </row>
    <row r="37" spans="1:5" ht="15" outlineLevel="2">
      <c r="A37" s="11" t="s">
        <v>37</v>
      </c>
      <c r="B37" s="11" t="s">
        <v>286</v>
      </c>
      <c r="C37" s="11" t="s">
        <v>287</v>
      </c>
      <c r="D37" s="11" t="s">
        <v>287</v>
      </c>
      <c r="E37" s="60">
        <v>3519858.79</v>
      </c>
    </row>
    <row r="38" spans="1:5" ht="15" outlineLevel="2">
      <c r="A38" s="11" t="s">
        <v>38</v>
      </c>
      <c r="B38" s="11" t="s">
        <v>286</v>
      </c>
      <c r="C38" s="11" t="s">
        <v>287</v>
      </c>
      <c r="D38" s="11" t="s">
        <v>287</v>
      </c>
      <c r="E38" s="60">
        <v>3210662.48</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2127273.52</v>
      </c>
    </row>
    <row r="41" spans="1:5" ht="15" outlineLevel="2">
      <c r="A41" s="11" t="s">
        <v>41</v>
      </c>
      <c r="B41" s="11" t="s">
        <v>286</v>
      </c>
      <c r="C41" s="11" t="s">
        <v>287</v>
      </c>
      <c r="D41" s="11" t="s">
        <v>287</v>
      </c>
      <c r="E41" s="60">
        <v>7474852.21</v>
      </c>
    </row>
    <row r="42" spans="1:5" ht="15" outlineLevel="2">
      <c r="A42" s="11" t="s">
        <v>42</v>
      </c>
      <c r="B42" s="11" t="s">
        <v>286</v>
      </c>
      <c r="C42" s="11" t="s">
        <v>287</v>
      </c>
      <c r="D42" s="11" t="s">
        <v>287</v>
      </c>
      <c r="E42" s="60">
        <v>3009289.93</v>
      </c>
    </row>
    <row r="43" spans="1:5" ht="15" outlineLevel="2">
      <c r="A43" s="11" t="s">
        <v>43</v>
      </c>
      <c r="B43" s="11" t="s">
        <v>286</v>
      </c>
      <c r="C43" s="11" t="s">
        <v>287</v>
      </c>
      <c r="D43" s="11" t="s">
        <v>287</v>
      </c>
      <c r="E43" s="60">
        <v>4263544.39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1952360.37</v>
      </c>
    </row>
    <row r="46" spans="1:5" ht="15" outlineLevel="2">
      <c r="A46" s="11" t="s">
        <v>46</v>
      </c>
      <c r="B46" s="11" t="s">
        <v>286</v>
      </c>
      <c r="C46" s="11" t="s">
        <v>287</v>
      </c>
      <c r="D46" s="11" t="s">
        <v>287</v>
      </c>
      <c r="E46" s="60">
        <v>4248757.06</v>
      </c>
    </row>
    <row r="47" spans="1:5" ht="15" outlineLevel="2">
      <c r="A47" s="11" t="s">
        <v>47</v>
      </c>
      <c r="B47" s="11" t="s">
        <v>286</v>
      </c>
      <c r="C47" s="11" t="s">
        <v>287</v>
      </c>
      <c r="D47" s="11" t="s">
        <v>287</v>
      </c>
      <c r="E47" s="60">
        <v>4574751.74</v>
      </c>
    </row>
    <row r="48" spans="1:5" ht="15" outlineLevel="2">
      <c r="A48" s="11" t="s">
        <v>48</v>
      </c>
      <c r="B48" s="11" t="s">
        <v>286</v>
      </c>
      <c r="C48" s="11" t="s">
        <v>287</v>
      </c>
      <c r="D48" s="11" t="s">
        <v>287</v>
      </c>
      <c r="E48" s="60">
        <v>4442387.85</v>
      </c>
    </row>
    <row r="49" spans="1:5" ht="15" outlineLevel="2">
      <c r="A49" s="11" t="s">
        <v>49</v>
      </c>
      <c r="B49" s="11" t="s">
        <v>286</v>
      </c>
      <c r="C49" s="11" t="s">
        <v>287</v>
      </c>
      <c r="D49" s="11" t="s">
        <v>287</v>
      </c>
      <c r="E49" s="60">
        <v>5054675.59</v>
      </c>
    </row>
    <row r="50" spans="1:5" ht="15" outlineLevel="2">
      <c r="A50" s="11" t="s">
        <v>50</v>
      </c>
      <c r="B50" s="11" t="s">
        <v>286</v>
      </c>
      <c r="C50" s="11" t="s">
        <v>287</v>
      </c>
      <c r="D50" s="11" t="s">
        <v>287</v>
      </c>
      <c r="E50" s="60">
        <v>4741316.74</v>
      </c>
    </row>
    <row r="51" spans="1:5" ht="15" outlineLevel="2">
      <c r="A51" s="11" t="s">
        <v>51</v>
      </c>
      <c r="B51" s="11" t="s">
        <v>286</v>
      </c>
      <c r="C51" s="11" t="s">
        <v>287</v>
      </c>
      <c r="D51" s="11" t="s">
        <v>287</v>
      </c>
      <c r="E51" s="60">
        <v>2158271.79</v>
      </c>
    </row>
    <row r="52" spans="1:5" ht="15" outlineLevel="2">
      <c r="A52" s="11" t="s">
        <v>52</v>
      </c>
      <c r="B52" s="11" t="s">
        <v>286</v>
      </c>
      <c r="C52" s="11" t="s">
        <v>287</v>
      </c>
      <c r="D52" s="11" t="s">
        <v>287</v>
      </c>
      <c r="E52" s="60">
        <v>4447262.23</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2665796.15</v>
      </c>
    </row>
    <row r="55" spans="1:5" ht="15" outlineLevel="2">
      <c r="A55" s="11" t="s">
        <v>55</v>
      </c>
      <c r="B55" s="11" t="s">
        <v>286</v>
      </c>
      <c r="C55" s="11" t="s">
        <v>287</v>
      </c>
      <c r="D55" s="11" t="s">
        <v>287</v>
      </c>
      <c r="E55" s="60">
        <v>6407768.95</v>
      </c>
    </row>
    <row r="56" spans="1:5" ht="15" outlineLevel="2">
      <c r="A56" s="11" t="s">
        <v>56</v>
      </c>
      <c r="B56" s="11" t="s">
        <v>286</v>
      </c>
      <c r="C56" s="11" t="s">
        <v>287</v>
      </c>
      <c r="D56" s="11" t="s">
        <v>287</v>
      </c>
      <c r="E56" s="60">
        <v>5253069.62</v>
      </c>
    </row>
    <row r="57" spans="1:5" ht="15" outlineLevel="2">
      <c r="A57" s="11" t="s">
        <v>57</v>
      </c>
      <c r="B57" s="11" t="s">
        <v>286</v>
      </c>
      <c r="C57" s="11" t="s">
        <v>287</v>
      </c>
      <c r="D57" s="11" t="s">
        <v>287</v>
      </c>
      <c r="E57" s="60">
        <v>4386994.68</v>
      </c>
    </row>
    <row r="58" spans="1:5" ht="15" outlineLevel="2">
      <c r="A58" s="11" t="s">
        <v>58</v>
      </c>
      <c r="B58" s="11" t="s">
        <v>286</v>
      </c>
      <c r="C58" s="11" t="s">
        <v>287</v>
      </c>
      <c r="D58" s="11" t="s">
        <v>287</v>
      </c>
      <c r="E58" s="60">
        <v>5930843.75</v>
      </c>
    </row>
    <row r="59" spans="1:5" ht="15" outlineLevel="2">
      <c r="A59" s="11" t="s">
        <v>59</v>
      </c>
      <c r="B59" s="11" t="s">
        <v>286</v>
      </c>
      <c r="C59" s="11" t="s">
        <v>287</v>
      </c>
      <c r="D59" s="11" t="s">
        <v>287</v>
      </c>
      <c r="E59" s="60">
        <v>5922814.08</v>
      </c>
    </row>
    <row r="60" spans="1:5" ht="15" outlineLevel="2">
      <c r="A60" s="11" t="s">
        <v>60</v>
      </c>
      <c r="B60" s="11" t="s">
        <v>286</v>
      </c>
      <c r="C60" s="11" t="s">
        <v>287</v>
      </c>
      <c r="D60" s="11" t="s">
        <v>287</v>
      </c>
      <c r="E60" s="60">
        <v>6263235.71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2556313.65</v>
      </c>
    </row>
    <row r="63" spans="1:5" ht="15" outlineLevel="2">
      <c r="A63" s="11" t="s">
        <v>63</v>
      </c>
      <c r="B63" s="11" t="s">
        <v>286</v>
      </c>
      <c r="C63" s="11" t="s">
        <v>287</v>
      </c>
      <c r="D63" s="11" t="s">
        <v>287</v>
      </c>
      <c r="E63" s="60">
        <v>6811652.84</v>
      </c>
    </row>
    <row r="64" spans="1:5" ht="15" outlineLevel="2">
      <c r="A64" s="11" t="s">
        <v>64</v>
      </c>
      <c r="B64" s="11" t="s">
        <v>286</v>
      </c>
      <c r="C64" s="11" t="s">
        <v>287</v>
      </c>
      <c r="D64" s="11" t="s">
        <v>287</v>
      </c>
      <c r="E64" s="60">
        <v>10038827.69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7111426.29</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4855204.83</v>
      </c>
    </row>
    <row r="70" spans="1:5" ht="15" outlineLevel="2">
      <c r="A70" s="11" t="s">
        <v>70</v>
      </c>
      <c r="B70" s="11" t="s">
        <v>286</v>
      </c>
      <c r="C70" s="11" t="s">
        <v>287</v>
      </c>
      <c r="D70" s="11" t="s">
        <v>287</v>
      </c>
      <c r="E70" s="60">
        <v>4730845.18</v>
      </c>
    </row>
    <row r="71" spans="1:5" ht="15" outlineLevel="2">
      <c r="A71" s="11" t="s">
        <v>71</v>
      </c>
      <c r="B71" s="11" t="s">
        <v>286</v>
      </c>
      <c r="C71" s="11" t="s">
        <v>287</v>
      </c>
      <c r="D71" s="11" t="s">
        <v>287</v>
      </c>
      <c r="E71" s="60">
        <v>3540086.86</v>
      </c>
    </row>
    <row r="72" spans="1:5" ht="15" outlineLevel="2">
      <c r="A72" s="11" t="s">
        <v>72</v>
      </c>
      <c r="B72" s="11" t="s">
        <v>286</v>
      </c>
      <c r="C72" s="11" t="s">
        <v>287</v>
      </c>
      <c r="D72" s="11" t="s">
        <v>287</v>
      </c>
      <c r="E72" s="60">
        <v>3639128.72</v>
      </c>
    </row>
    <row r="73" spans="1:5" ht="15" outlineLevel="2">
      <c r="A73" s="11" t="s">
        <v>73</v>
      </c>
      <c r="B73" s="11" t="s">
        <v>286</v>
      </c>
      <c r="C73" s="11" t="s">
        <v>287</v>
      </c>
      <c r="D73" s="11" t="s">
        <v>287</v>
      </c>
      <c r="E73" s="60">
        <v>6184001.67</v>
      </c>
    </row>
    <row r="74" spans="1:5" ht="15" outlineLevel="2">
      <c r="A74" s="11" t="s">
        <v>74</v>
      </c>
      <c r="B74" s="11" t="s">
        <v>286</v>
      </c>
      <c r="C74" s="11" t="s">
        <v>287</v>
      </c>
      <c r="D74" s="11" t="s">
        <v>287</v>
      </c>
      <c r="E74" s="60">
        <v>9258163.26</v>
      </c>
    </row>
    <row r="75" spans="1:5" ht="15" outlineLevel="2">
      <c r="A75" s="11" t="s">
        <v>75</v>
      </c>
      <c r="B75" s="11" t="s">
        <v>286</v>
      </c>
      <c r="C75" s="11" t="s">
        <v>287</v>
      </c>
      <c r="D75" s="11" t="s">
        <v>287</v>
      </c>
      <c r="E75" s="60">
        <v>5280623.55</v>
      </c>
    </row>
    <row r="76" spans="1:5" ht="15" outlineLevel="2">
      <c r="A76" s="11" t="s">
        <v>76</v>
      </c>
      <c r="B76" s="11" t="s">
        <v>286</v>
      </c>
      <c r="C76" s="11" t="s">
        <v>287</v>
      </c>
      <c r="D76" s="11" t="s">
        <v>287</v>
      </c>
      <c r="E76" s="60">
        <v>1620903.74</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8516998.64</v>
      </c>
    </row>
    <row r="79" spans="1:5" ht="15" outlineLevel="2">
      <c r="A79" s="11" t="s">
        <v>79</v>
      </c>
      <c r="B79" s="11" t="s">
        <v>286</v>
      </c>
      <c r="C79" s="11" t="s">
        <v>287</v>
      </c>
      <c r="D79" s="11" t="s">
        <v>287</v>
      </c>
      <c r="E79" s="60">
        <v>5104915.96</v>
      </c>
    </row>
    <row r="80" spans="1:5" ht="15" outlineLevel="2">
      <c r="A80" s="11" t="s">
        <v>80</v>
      </c>
      <c r="B80" s="11" t="s">
        <v>286</v>
      </c>
      <c r="C80" s="11" t="s">
        <v>287</v>
      </c>
      <c r="D80" s="11" t="s">
        <v>287</v>
      </c>
      <c r="E80" s="60">
        <v>10466068.29</v>
      </c>
    </row>
    <row r="81" spans="1:5" ht="15" outlineLevel="2">
      <c r="A81" s="11" t="s">
        <v>81</v>
      </c>
      <c r="B81" s="11" t="s">
        <v>286</v>
      </c>
      <c r="C81" s="11" t="s">
        <v>287</v>
      </c>
      <c r="D81" s="11" t="s">
        <v>287</v>
      </c>
      <c r="E81" s="60">
        <v>14529623.89</v>
      </c>
    </row>
    <row r="82" spans="1:5" ht="15" outlineLevel="2">
      <c r="A82" s="11" t="s">
        <v>82</v>
      </c>
      <c r="B82" s="11" t="s">
        <v>286</v>
      </c>
      <c r="C82" s="11" t="s">
        <v>287</v>
      </c>
      <c r="D82" s="11" t="s">
        <v>287</v>
      </c>
      <c r="E82" s="60">
        <v>15429664.950000001</v>
      </c>
    </row>
    <row r="83" spans="1:5" ht="15" outlineLevel="2">
      <c r="A83" s="11" t="s">
        <v>83</v>
      </c>
      <c r="B83" s="11" t="s">
        <v>286</v>
      </c>
      <c r="C83" s="11" t="s">
        <v>287</v>
      </c>
      <c r="D83" s="11" t="s">
        <v>287</v>
      </c>
      <c r="E83" s="60">
        <v>3153645.77</v>
      </c>
    </row>
    <row r="84" spans="1:5" ht="15" outlineLevel="2">
      <c r="A84" s="11" t="s">
        <v>84</v>
      </c>
      <c r="B84" s="11" t="s">
        <v>286</v>
      </c>
      <c r="C84" s="11" t="s">
        <v>287</v>
      </c>
      <c r="D84" s="11" t="s">
        <v>287</v>
      </c>
      <c r="E84" s="60">
        <v>688633.26</v>
      </c>
    </row>
    <row r="85" spans="1:5" ht="15" outlineLevel="2">
      <c r="A85" s="11" t="s">
        <v>85</v>
      </c>
      <c r="B85" s="11" t="s">
        <v>286</v>
      </c>
      <c r="C85" s="11" t="s">
        <v>287</v>
      </c>
      <c r="D85" s="11" t="s">
        <v>287</v>
      </c>
      <c r="E85" s="60">
        <v>1246186.5499999998</v>
      </c>
    </row>
    <row r="86" spans="1:5" ht="15" outlineLevel="2">
      <c r="A86" s="11" t="s">
        <v>86</v>
      </c>
      <c r="B86" s="11" t="s">
        <v>286</v>
      </c>
      <c r="C86" s="11" t="s">
        <v>287</v>
      </c>
      <c r="D86" s="11" t="s">
        <v>287</v>
      </c>
      <c r="E86" s="60">
        <v>2407231.54</v>
      </c>
    </row>
    <row r="87" spans="1:5" ht="15" outlineLevel="2">
      <c r="A87" s="11" t="s">
        <v>87</v>
      </c>
      <c r="B87" s="11" t="s">
        <v>286</v>
      </c>
      <c r="C87" s="11" t="s">
        <v>287</v>
      </c>
      <c r="D87" s="11" t="s">
        <v>287</v>
      </c>
      <c r="E87" s="60">
        <v>3506005.08</v>
      </c>
    </row>
    <row r="88" spans="1:5" ht="15" outlineLevel="2">
      <c r="A88" s="11" t="s">
        <v>88</v>
      </c>
      <c r="B88" s="11" t="s">
        <v>286</v>
      </c>
      <c r="C88" s="11" t="s">
        <v>287</v>
      </c>
      <c r="D88" s="11" t="s">
        <v>287</v>
      </c>
      <c r="E88" s="60">
        <v>6853665.26</v>
      </c>
    </row>
    <row r="89" spans="1:5" ht="15" outlineLevel="2">
      <c r="A89" s="11" t="s">
        <v>89</v>
      </c>
      <c r="B89" s="11" t="s">
        <v>286</v>
      </c>
      <c r="C89" s="11" t="s">
        <v>287</v>
      </c>
      <c r="D89" s="11" t="s">
        <v>287</v>
      </c>
      <c r="E89" s="60">
        <v>3443210.79</v>
      </c>
    </row>
    <row r="90" spans="1:5" ht="15" outlineLevel="2">
      <c r="A90" s="11" t="s">
        <v>90</v>
      </c>
      <c r="B90" s="11" t="s">
        <v>286</v>
      </c>
      <c r="C90" s="11" t="s">
        <v>287</v>
      </c>
      <c r="D90" s="11" t="s">
        <v>287</v>
      </c>
      <c r="E90" s="60">
        <v>3097713.41</v>
      </c>
    </row>
    <row r="91" spans="1:5" ht="15" outlineLevel="2">
      <c r="A91" s="11" t="s">
        <v>91</v>
      </c>
      <c r="B91" s="11" t="s">
        <v>286</v>
      </c>
      <c r="C91" s="11" t="s">
        <v>287</v>
      </c>
      <c r="D91" s="11" t="s">
        <v>287</v>
      </c>
      <c r="E91" s="60">
        <v>3557216.73</v>
      </c>
    </row>
    <row r="92" spans="1:5" ht="15" outlineLevel="2">
      <c r="A92" s="11" t="s">
        <v>92</v>
      </c>
      <c r="B92" s="11" t="s">
        <v>286</v>
      </c>
      <c r="C92" s="11" t="s">
        <v>287</v>
      </c>
      <c r="D92" s="11" t="s">
        <v>287</v>
      </c>
      <c r="E92" s="60">
        <v>5331779.49</v>
      </c>
    </row>
    <row r="93" spans="1:5" ht="15" outlineLevel="2">
      <c r="A93" s="11" t="s">
        <v>93</v>
      </c>
      <c r="B93" s="11" t="s">
        <v>286</v>
      </c>
      <c r="C93" s="11" t="s">
        <v>287</v>
      </c>
      <c r="D93" s="11" t="s">
        <v>287</v>
      </c>
      <c r="E93" s="60">
        <v>6594692.56</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7124793.26</v>
      </c>
    </row>
    <row r="96" spans="1:5" ht="15" outlineLevel="2">
      <c r="A96" s="11" t="s">
        <v>96</v>
      </c>
      <c r="B96" s="11" t="s">
        <v>286</v>
      </c>
      <c r="C96" s="11" t="s">
        <v>287</v>
      </c>
      <c r="D96" s="11" t="s">
        <v>287</v>
      </c>
      <c r="E96" s="60">
        <v>2215561.1</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2786350.7</v>
      </c>
    </row>
    <row r="99" spans="1:5" ht="15" outlineLevel="2">
      <c r="A99" s="11" t="s">
        <v>99</v>
      </c>
      <c r="B99" s="11" t="s">
        <v>286</v>
      </c>
      <c r="C99" s="11" t="s">
        <v>287</v>
      </c>
      <c r="D99" s="11" t="s">
        <v>287</v>
      </c>
      <c r="E99" s="60">
        <v>6728917.4799999995</v>
      </c>
    </row>
    <row r="100" spans="1:5" ht="15" outlineLevel="2">
      <c r="A100" s="11" t="s">
        <v>100</v>
      </c>
      <c r="B100" s="11" t="s">
        <v>286</v>
      </c>
      <c r="C100" s="11" t="s">
        <v>287</v>
      </c>
      <c r="D100" s="11" t="s">
        <v>287</v>
      </c>
      <c r="E100" s="60">
        <v>2443976.01</v>
      </c>
    </row>
    <row r="101" spans="1:5" ht="15" outlineLevel="2">
      <c r="A101" s="11" t="s">
        <v>101</v>
      </c>
      <c r="B101" s="11" t="s">
        <v>286</v>
      </c>
      <c r="C101" s="11" t="s">
        <v>287</v>
      </c>
      <c r="D101" s="11" t="s">
        <v>287</v>
      </c>
      <c r="E101" s="60">
        <v>5345408.95</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6180077.8</v>
      </c>
    </row>
    <row r="104" spans="1:5" ht="15" outlineLevel="2">
      <c r="A104" s="11" t="s">
        <v>104</v>
      </c>
      <c r="B104" s="11" t="s">
        <v>286</v>
      </c>
      <c r="C104" s="11" t="s">
        <v>287</v>
      </c>
      <c r="D104" s="11" t="s">
        <v>287</v>
      </c>
      <c r="E104" s="60">
        <v>5913412.89</v>
      </c>
    </row>
    <row r="105" spans="1:5" ht="15" outlineLevel="2">
      <c r="A105" s="11" t="s">
        <v>105</v>
      </c>
      <c r="B105" s="11" t="s">
        <v>286</v>
      </c>
      <c r="C105" s="11" t="s">
        <v>287</v>
      </c>
      <c r="D105" s="11" t="s">
        <v>287</v>
      </c>
      <c r="E105" s="60">
        <v>6815875.82</v>
      </c>
    </row>
    <row r="106" spans="1:5" ht="15" outlineLevel="2">
      <c r="A106" s="11" t="s">
        <v>106</v>
      </c>
      <c r="B106" s="11" t="s">
        <v>286</v>
      </c>
      <c r="C106" s="11" t="s">
        <v>287</v>
      </c>
      <c r="D106" s="11" t="s">
        <v>287</v>
      </c>
      <c r="E106" s="60">
        <v>7736704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1426038.39</v>
      </c>
    </row>
    <row r="109" spans="1:5" ht="15" outlineLevel="2">
      <c r="A109" s="11" t="s">
        <v>109</v>
      </c>
      <c r="B109" s="11" t="s">
        <v>286</v>
      </c>
      <c r="C109" s="11" t="s">
        <v>287</v>
      </c>
      <c r="D109" s="11" t="s">
        <v>287</v>
      </c>
      <c r="E109" s="60">
        <v>3576131.13</v>
      </c>
    </row>
    <row r="110" spans="1:5" ht="15" outlineLevel="2">
      <c r="A110" s="11" t="s">
        <v>110</v>
      </c>
      <c r="B110" s="11" t="s">
        <v>286</v>
      </c>
      <c r="C110" s="11" t="s">
        <v>287</v>
      </c>
      <c r="D110" s="11" t="s">
        <v>287</v>
      </c>
      <c r="E110" s="60">
        <v>2178688.11</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4808862.0600000005</v>
      </c>
    </row>
    <row r="113" spans="1:5" ht="15" outlineLevel="2">
      <c r="A113" s="11" t="s">
        <v>113</v>
      </c>
      <c r="B113" s="11" t="s">
        <v>286</v>
      </c>
      <c r="C113" s="11" t="s">
        <v>287</v>
      </c>
      <c r="D113" s="11" t="s">
        <v>287</v>
      </c>
      <c r="E113" s="60">
        <v>5721839.09</v>
      </c>
    </row>
    <row r="114" spans="1:5" ht="15" outlineLevel="2">
      <c r="A114" s="11" t="s">
        <v>114</v>
      </c>
      <c r="B114" s="11" t="s">
        <v>286</v>
      </c>
      <c r="C114" s="11" t="s">
        <v>287</v>
      </c>
      <c r="D114" s="11" t="s">
        <v>287</v>
      </c>
      <c r="E114" s="60">
        <v>6188826.71</v>
      </c>
    </row>
    <row r="115" spans="1:5" ht="15" outlineLevel="2">
      <c r="A115" s="11" t="s">
        <v>115</v>
      </c>
      <c r="B115" s="11" t="s">
        <v>286</v>
      </c>
      <c r="C115" s="11" t="s">
        <v>287</v>
      </c>
      <c r="D115" s="11" t="s">
        <v>287</v>
      </c>
      <c r="E115" s="60">
        <v>6166932.34</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4319315.49</v>
      </c>
    </row>
    <row r="118" spans="1:5" ht="15" outlineLevel="2">
      <c r="A118" s="11" t="s">
        <v>118</v>
      </c>
      <c r="B118" s="11" t="s">
        <v>286</v>
      </c>
      <c r="C118" s="11" t="s">
        <v>287</v>
      </c>
      <c r="D118" s="11" t="s">
        <v>287</v>
      </c>
      <c r="E118" s="60">
        <v>4752282.74</v>
      </c>
    </row>
    <row r="119" spans="1:5" ht="15" outlineLevel="2">
      <c r="A119" s="11" t="s">
        <v>119</v>
      </c>
      <c r="B119" s="11" t="s">
        <v>286</v>
      </c>
      <c r="C119" s="11" t="s">
        <v>287</v>
      </c>
      <c r="D119" s="11" t="s">
        <v>287</v>
      </c>
      <c r="E119" s="60">
        <v>3940296.5</v>
      </c>
    </row>
    <row r="120" spans="1:5" ht="15" outlineLevel="2">
      <c r="A120" s="11" t="s">
        <v>120</v>
      </c>
      <c r="B120" s="11" t="s">
        <v>286</v>
      </c>
      <c r="C120" s="11" t="s">
        <v>287</v>
      </c>
      <c r="D120" s="11" t="s">
        <v>287</v>
      </c>
      <c r="E120" s="60">
        <v>1941027.4</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1596072.36</v>
      </c>
    </row>
    <row r="123" spans="1:5" ht="15" outlineLevel="2">
      <c r="A123" s="11" t="s">
        <v>123</v>
      </c>
      <c r="B123" s="11" t="s">
        <v>286</v>
      </c>
      <c r="C123" s="11" t="s">
        <v>287</v>
      </c>
      <c r="D123" s="11" t="s">
        <v>287</v>
      </c>
      <c r="E123" s="60">
        <v>4218409.4</v>
      </c>
    </row>
    <row r="124" spans="1:5" ht="15" outlineLevel="2">
      <c r="A124" s="11" t="s">
        <v>124</v>
      </c>
      <c r="B124" s="11" t="s">
        <v>286</v>
      </c>
      <c r="C124" s="11" t="s">
        <v>287</v>
      </c>
      <c r="D124" s="11" t="s">
        <v>287</v>
      </c>
      <c r="E124" s="60">
        <v>2912254.58</v>
      </c>
    </row>
    <row r="125" spans="1:5" ht="15" outlineLevel="2">
      <c r="A125" s="11" t="s">
        <v>125</v>
      </c>
      <c r="B125" s="11" t="s">
        <v>286</v>
      </c>
      <c r="C125" s="11" t="s">
        <v>287</v>
      </c>
      <c r="D125" s="11" t="s">
        <v>287</v>
      </c>
      <c r="E125" s="60">
        <v>4005764.39</v>
      </c>
    </row>
    <row r="126" spans="1:5" ht="15" outlineLevel="2">
      <c r="A126" s="11" t="s">
        <v>126</v>
      </c>
      <c r="B126" s="11" t="s">
        <v>286</v>
      </c>
      <c r="C126" s="11" t="s">
        <v>287</v>
      </c>
      <c r="D126" s="11" t="s">
        <v>287</v>
      </c>
      <c r="E126" s="60">
        <v>3127535.61</v>
      </c>
    </row>
    <row r="127" spans="1:5" ht="15" outlineLevel="2">
      <c r="A127" s="11" t="s">
        <v>127</v>
      </c>
      <c r="B127" s="11" t="s">
        <v>286</v>
      </c>
      <c r="C127" s="11" t="s">
        <v>287</v>
      </c>
      <c r="D127" s="11" t="s">
        <v>287</v>
      </c>
      <c r="E127" s="60">
        <v>4201668.62</v>
      </c>
    </row>
    <row r="128" spans="1:5" ht="15" outlineLevel="2">
      <c r="A128" s="11" t="s">
        <v>128</v>
      </c>
      <c r="B128" s="11" t="s">
        <v>286</v>
      </c>
      <c r="C128" s="11" t="s">
        <v>287</v>
      </c>
      <c r="D128" s="11" t="s">
        <v>287</v>
      </c>
      <c r="E128" s="60">
        <v>2710026.31</v>
      </c>
    </row>
    <row r="129" spans="1:5" ht="15" outlineLevel="2">
      <c r="A129" s="11" t="s">
        <v>129</v>
      </c>
      <c r="B129" s="11" t="s">
        <v>286</v>
      </c>
      <c r="C129" s="11" t="s">
        <v>287</v>
      </c>
      <c r="D129" s="11" t="s">
        <v>287</v>
      </c>
      <c r="E129" s="60">
        <v>2919250.49</v>
      </c>
    </row>
    <row r="130" spans="1:5" ht="15" outlineLevel="2">
      <c r="A130" s="11" t="s">
        <v>130</v>
      </c>
      <c r="B130" s="11" t="s">
        <v>286</v>
      </c>
      <c r="C130" s="11" t="s">
        <v>287</v>
      </c>
      <c r="D130" s="11" t="s">
        <v>287</v>
      </c>
      <c r="E130" s="60">
        <v>3736422.8</v>
      </c>
    </row>
    <row r="131" spans="1:5" ht="15" outlineLevel="2">
      <c r="A131" s="11" t="s">
        <v>131</v>
      </c>
      <c r="B131" s="11" t="s">
        <v>286</v>
      </c>
      <c r="C131" s="11" t="s">
        <v>287</v>
      </c>
      <c r="D131" s="11" t="s">
        <v>287</v>
      </c>
      <c r="E131" s="60">
        <v>5191713.31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3404116.27</v>
      </c>
    </row>
    <row r="134" spans="1:5" ht="15" outlineLevel="2">
      <c r="A134" s="11" t="s">
        <v>134</v>
      </c>
      <c r="B134" s="11" t="s">
        <v>286</v>
      </c>
      <c r="C134" s="11" t="s">
        <v>287</v>
      </c>
      <c r="D134" s="11" t="s">
        <v>287</v>
      </c>
      <c r="E134" s="60">
        <v>5793872.53</v>
      </c>
    </row>
    <row r="135" spans="1:5" ht="15" outlineLevel="2">
      <c r="A135" s="11" t="s">
        <v>135</v>
      </c>
      <c r="B135" s="11" t="s">
        <v>286</v>
      </c>
      <c r="C135" s="11" t="s">
        <v>287</v>
      </c>
      <c r="D135" s="11" t="s">
        <v>287</v>
      </c>
      <c r="E135" s="60">
        <v>6841089.94</v>
      </c>
    </row>
    <row r="136" spans="1:5" ht="15" outlineLevel="2">
      <c r="A136" s="11" t="s">
        <v>136</v>
      </c>
      <c r="B136" s="11" t="s">
        <v>286</v>
      </c>
      <c r="C136" s="11" t="s">
        <v>287</v>
      </c>
      <c r="D136" s="11" t="s">
        <v>287</v>
      </c>
      <c r="E136" s="60">
        <v>7444235.87</v>
      </c>
    </row>
    <row r="137" spans="1:5" ht="15" outlineLevel="2">
      <c r="A137" s="11" t="s">
        <v>137</v>
      </c>
      <c r="B137" s="11" t="s">
        <v>286</v>
      </c>
      <c r="C137" s="11" t="s">
        <v>287</v>
      </c>
      <c r="D137" s="11" t="s">
        <v>287</v>
      </c>
      <c r="E137" s="60">
        <v>2515146.91</v>
      </c>
    </row>
    <row r="138" spans="1:5" ht="15" outlineLevel="2">
      <c r="A138" s="11" t="s">
        <v>138</v>
      </c>
      <c r="B138" s="11" t="s">
        <v>286</v>
      </c>
      <c r="C138" s="11" t="s">
        <v>287</v>
      </c>
      <c r="D138" s="11" t="s">
        <v>287</v>
      </c>
      <c r="E138" s="60">
        <v>7255200.02</v>
      </c>
    </row>
    <row r="139" spans="1:5" ht="15" outlineLevel="2">
      <c r="A139" s="11" t="s">
        <v>139</v>
      </c>
      <c r="B139" s="11" t="s">
        <v>286</v>
      </c>
      <c r="C139" s="11" t="s">
        <v>287</v>
      </c>
      <c r="D139" s="11" t="s">
        <v>287</v>
      </c>
      <c r="E139" s="60">
        <v>5445264.77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1054659.31</v>
      </c>
    </row>
    <row r="142" spans="1:5" ht="15" outlineLevel="2">
      <c r="A142" s="11" t="s">
        <v>142</v>
      </c>
      <c r="B142" s="11" t="s">
        <v>286</v>
      </c>
      <c r="C142" s="11" t="s">
        <v>287</v>
      </c>
      <c r="D142" s="11" t="s">
        <v>287</v>
      </c>
      <c r="E142" s="60">
        <v>4318356.25</v>
      </c>
    </row>
    <row r="143" spans="1:5" ht="15" outlineLevel="2">
      <c r="A143" s="11" t="s">
        <v>143</v>
      </c>
      <c r="B143" s="11" t="s">
        <v>286</v>
      </c>
      <c r="C143" s="11" t="s">
        <v>287</v>
      </c>
      <c r="D143" s="11" t="s">
        <v>287</v>
      </c>
      <c r="E143" s="60">
        <v>11195212.92</v>
      </c>
    </row>
    <row r="144" spans="1:5" ht="15" outlineLevel="2">
      <c r="A144" s="11" t="s">
        <v>144</v>
      </c>
      <c r="B144" s="11" t="s">
        <v>286</v>
      </c>
      <c r="C144" s="11" t="s">
        <v>287</v>
      </c>
      <c r="D144" s="11" t="s">
        <v>287</v>
      </c>
      <c r="E144" s="60">
        <v>1943484.01</v>
      </c>
    </row>
    <row r="145" spans="1:5" ht="15" outlineLevel="2">
      <c r="A145" s="11" t="s">
        <v>145</v>
      </c>
      <c r="B145" s="11" t="s">
        <v>286</v>
      </c>
      <c r="C145" s="11" t="s">
        <v>287</v>
      </c>
      <c r="D145" s="11" t="s">
        <v>287</v>
      </c>
      <c r="E145" s="60">
        <v>2969921.99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1836683.08</v>
      </c>
    </row>
    <row r="148" spans="1:5" ht="15" outlineLevel="2">
      <c r="A148" s="11" t="s">
        <v>148</v>
      </c>
      <c r="B148" s="11" t="s">
        <v>286</v>
      </c>
      <c r="C148" s="11" t="s">
        <v>287</v>
      </c>
      <c r="D148" s="11" t="s">
        <v>287</v>
      </c>
      <c r="E148" s="60">
        <v>2052376.48</v>
      </c>
    </row>
    <row r="149" spans="1:5" ht="15" outlineLevel="2">
      <c r="A149" s="11" t="s">
        <v>149</v>
      </c>
      <c r="B149" s="11" t="s">
        <v>286</v>
      </c>
      <c r="C149" s="11" t="s">
        <v>287</v>
      </c>
      <c r="D149" s="11" t="s">
        <v>287</v>
      </c>
      <c r="E149" s="60">
        <v>7643175.91</v>
      </c>
    </row>
    <row r="150" spans="1:5" ht="15" outlineLevel="2">
      <c r="A150" s="11" t="s">
        <v>150</v>
      </c>
      <c r="B150" s="11" t="s">
        <v>286</v>
      </c>
      <c r="C150" s="11" t="s">
        <v>287</v>
      </c>
      <c r="D150" s="11" t="s">
        <v>287</v>
      </c>
      <c r="E150" s="60">
        <v>6968474.57</v>
      </c>
    </row>
    <row r="151" spans="1:5" ht="15" outlineLevel="2">
      <c r="A151" s="11" t="s">
        <v>151</v>
      </c>
      <c r="B151" s="11" t="s">
        <v>286</v>
      </c>
      <c r="C151" s="11" t="s">
        <v>287</v>
      </c>
      <c r="D151" s="11" t="s">
        <v>287</v>
      </c>
      <c r="E151" s="60">
        <v>6048632.68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2420379.81</v>
      </c>
    </row>
    <row r="154" spans="1:5" ht="15" outlineLevel="2">
      <c r="A154" s="11" t="s">
        <v>154</v>
      </c>
      <c r="B154" s="11" t="s">
        <v>286</v>
      </c>
      <c r="C154" s="11" t="s">
        <v>287</v>
      </c>
      <c r="D154" s="11" t="s">
        <v>287</v>
      </c>
      <c r="E154" s="60">
        <v>2497634.1</v>
      </c>
    </row>
    <row r="155" spans="1:5" ht="15" outlineLevel="2">
      <c r="A155" s="11" t="s">
        <v>155</v>
      </c>
      <c r="B155" s="11" t="s">
        <v>286</v>
      </c>
      <c r="C155" s="11" t="s">
        <v>287</v>
      </c>
      <c r="D155" s="11" t="s">
        <v>287</v>
      </c>
      <c r="E155" s="60">
        <v>2761297.79</v>
      </c>
    </row>
    <row r="156" spans="1:5" ht="15" outlineLevel="2">
      <c r="A156" s="11" t="s">
        <v>156</v>
      </c>
      <c r="B156" s="11" t="s">
        <v>286</v>
      </c>
      <c r="C156" s="11" t="s">
        <v>287</v>
      </c>
      <c r="D156" s="11" t="s">
        <v>287</v>
      </c>
      <c r="E156" s="60">
        <v>2698625.91</v>
      </c>
    </row>
    <row r="157" spans="1:5" ht="15" outlineLevel="2">
      <c r="A157" s="11" t="s">
        <v>157</v>
      </c>
      <c r="B157" s="11" t="s">
        <v>286</v>
      </c>
      <c r="C157" s="11" t="s">
        <v>287</v>
      </c>
      <c r="D157" s="11" t="s">
        <v>287</v>
      </c>
      <c r="E157" s="60">
        <v>1102424.12</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1740911.3</v>
      </c>
    </row>
    <row r="160" spans="1:5" ht="15" outlineLevel="2">
      <c r="A160" s="11" t="s">
        <v>160</v>
      </c>
      <c r="B160" s="11" t="s">
        <v>286</v>
      </c>
      <c r="C160" s="11" t="s">
        <v>287</v>
      </c>
      <c r="D160" s="11" t="s">
        <v>287</v>
      </c>
      <c r="E160" s="60">
        <v>2163657.4</v>
      </c>
    </row>
    <row r="161" spans="1:5" ht="15" outlineLevel="2">
      <c r="A161" s="11" t="s">
        <v>161</v>
      </c>
      <c r="B161" s="11" t="s">
        <v>286</v>
      </c>
      <c r="C161" s="11" t="s">
        <v>287</v>
      </c>
      <c r="D161" s="11" t="s">
        <v>287</v>
      </c>
      <c r="E161" s="60">
        <v>2394712.99</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4114486.5</v>
      </c>
    </row>
    <row r="164" spans="1:5" ht="15" outlineLevel="2">
      <c r="A164" s="11" t="s">
        <v>164</v>
      </c>
      <c r="B164" s="11" t="s">
        <v>286</v>
      </c>
      <c r="C164" s="11" t="s">
        <v>287</v>
      </c>
      <c r="D164" s="11" t="s">
        <v>287</v>
      </c>
      <c r="E164" s="60">
        <v>5612509.83</v>
      </c>
    </row>
    <row r="165" spans="1:5" ht="15" outlineLevel="2">
      <c r="A165" s="11" t="s">
        <v>165</v>
      </c>
      <c r="B165" s="11" t="s">
        <v>286</v>
      </c>
      <c r="C165" s="11" t="s">
        <v>287</v>
      </c>
      <c r="D165" s="11" t="s">
        <v>287</v>
      </c>
      <c r="E165" s="60">
        <v>4484628.52</v>
      </c>
    </row>
    <row r="166" spans="1:5" ht="15" outlineLevel="2">
      <c r="A166" s="11" t="s">
        <v>166</v>
      </c>
      <c r="B166" s="11" t="s">
        <v>286</v>
      </c>
      <c r="C166" s="11" t="s">
        <v>287</v>
      </c>
      <c r="D166" s="11" t="s">
        <v>287</v>
      </c>
      <c r="E166" s="60">
        <v>1863625.16</v>
      </c>
    </row>
    <row r="167" spans="1:5" ht="15" outlineLevel="2">
      <c r="A167" s="11" t="s">
        <v>167</v>
      </c>
      <c r="B167" s="11" t="s">
        <v>286</v>
      </c>
      <c r="C167" s="11" t="s">
        <v>287</v>
      </c>
      <c r="D167" s="11" t="s">
        <v>287</v>
      </c>
      <c r="E167" s="60">
        <v>7105290.57</v>
      </c>
    </row>
    <row r="168" spans="1:5" ht="15" outlineLevel="2">
      <c r="A168" s="11" t="s">
        <v>168</v>
      </c>
      <c r="B168" s="11" t="s">
        <v>286</v>
      </c>
      <c r="C168" s="11" t="s">
        <v>287</v>
      </c>
      <c r="D168" s="11" t="s">
        <v>287</v>
      </c>
      <c r="E168" s="60">
        <v>9499541.19</v>
      </c>
    </row>
    <row r="169" spans="1:5" ht="15" outlineLevel="2">
      <c r="A169" s="11" t="s">
        <v>169</v>
      </c>
      <c r="B169" s="11" t="s">
        <v>286</v>
      </c>
      <c r="C169" s="11" t="s">
        <v>287</v>
      </c>
      <c r="D169" s="11" t="s">
        <v>287</v>
      </c>
      <c r="E169" s="60">
        <v>5932744.64</v>
      </c>
    </row>
    <row r="170" spans="1:5" ht="15" outlineLevel="2">
      <c r="A170" s="11" t="s">
        <v>170</v>
      </c>
      <c r="B170" s="11" t="s">
        <v>286</v>
      </c>
      <c r="C170" s="11" t="s">
        <v>287</v>
      </c>
      <c r="D170" s="11" t="s">
        <v>287</v>
      </c>
      <c r="E170" s="60">
        <v>4387674.55</v>
      </c>
    </row>
    <row r="171" spans="1:5" ht="15" outlineLevel="2">
      <c r="A171" s="11" t="s">
        <v>171</v>
      </c>
      <c r="B171" s="11" t="s">
        <v>286</v>
      </c>
      <c r="C171" s="11" t="s">
        <v>287</v>
      </c>
      <c r="D171" s="11" t="s">
        <v>287</v>
      </c>
      <c r="E171" s="60">
        <v>3629744</v>
      </c>
    </row>
    <row r="172" spans="1:5" ht="15" outlineLevel="2">
      <c r="A172" s="11" t="s">
        <v>172</v>
      </c>
      <c r="B172" s="11" t="s">
        <v>286</v>
      </c>
      <c r="C172" s="11" t="s">
        <v>287</v>
      </c>
      <c r="D172" s="11" t="s">
        <v>287</v>
      </c>
      <c r="E172" s="60">
        <v>3188462.06</v>
      </c>
    </row>
    <row r="173" spans="1:5" ht="15" outlineLevel="2">
      <c r="A173" s="11" t="s">
        <v>173</v>
      </c>
      <c r="B173" s="11" t="s">
        <v>286</v>
      </c>
      <c r="C173" s="11" t="s">
        <v>287</v>
      </c>
      <c r="D173" s="11" t="s">
        <v>287</v>
      </c>
      <c r="E173" s="60">
        <v>2637028.17</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974863.09</v>
      </c>
    </row>
    <row r="176" spans="1:5" ht="15" outlineLevel="2">
      <c r="A176" s="11" t="s">
        <v>176</v>
      </c>
      <c r="B176" s="11" t="s">
        <v>286</v>
      </c>
      <c r="C176" s="11" t="s">
        <v>287</v>
      </c>
      <c r="D176" s="11" t="s">
        <v>287</v>
      </c>
      <c r="E176" s="60">
        <v>2921060.79</v>
      </c>
    </row>
    <row r="177" spans="1:5" ht="15" outlineLevel="2">
      <c r="A177" s="11" t="s">
        <v>177</v>
      </c>
      <c r="B177" s="11" t="s">
        <v>286</v>
      </c>
      <c r="C177" s="11" t="s">
        <v>287</v>
      </c>
      <c r="D177" s="11" t="s">
        <v>287</v>
      </c>
      <c r="E177" s="60">
        <v>6978635.96</v>
      </c>
    </row>
    <row r="178" spans="1:5" ht="15" outlineLevel="2">
      <c r="A178" s="11" t="s">
        <v>178</v>
      </c>
      <c r="B178" s="11" t="s">
        <v>286</v>
      </c>
      <c r="C178" s="11" t="s">
        <v>287</v>
      </c>
      <c r="D178" s="11" t="s">
        <v>287</v>
      </c>
      <c r="E178" s="60">
        <v>5789574.77</v>
      </c>
    </row>
    <row r="179" spans="1:5" ht="15" outlineLevel="2">
      <c r="A179" s="11" t="s">
        <v>179</v>
      </c>
      <c r="B179" s="11" t="s">
        <v>286</v>
      </c>
      <c r="C179" s="11" t="s">
        <v>287</v>
      </c>
      <c r="D179" s="11" t="s">
        <v>287</v>
      </c>
      <c r="E179" s="60">
        <v>3318063.54</v>
      </c>
    </row>
    <row r="180" spans="1:5" ht="15" outlineLevel="2">
      <c r="A180" s="11" t="s">
        <v>180</v>
      </c>
      <c r="B180" s="11" t="s">
        <v>286</v>
      </c>
      <c r="C180" s="11" t="s">
        <v>287</v>
      </c>
      <c r="D180" s="11" t="s">
        <v>287</v>
      </c>
      <c r="E180" s="60">
        <v>3725247.23</v>
      </c>
    </row>
    <row r="181" spans="1:5" ht="15" outlineLevel="2">
      <c r="A181" s="11" t="s">
        <v>181</v>
      </c>
      <c r="B181" s="11" t="s">
        <v>286</v>
      </c>
      <c r="C181" s="11" t="s">
        <v>287</v>
      </c>
      <c r="D181" s="11" t="s">
        <v>287</v>
      </c>
      <c r="E181" s="60">
        <v>1726668.65</v>
      </c>
    </row>
    <row r="182" spans="1:5" ht="15" outlineLevel="2">
      <c r="A182" s="11" t="s">
        <v>182</v>
      </c>
      <c r="B182" s="11" t="s">
        <v>286</v>
      </c>
      <c r="C182" s="11" t="s">
        <v>287</v>
      </c>
      <c r="D182" s="11" t="s">
        <v>287</v>
      </c>
      <c r="E182" s="60">
        <v>8556503.09</v>
      </c>
    </row>
    <row r="183" spans="1:5" ht="15" outlineLevel="2">
      <c r="A183" s="11" t="s">
        <v>183</v>
      </c>
      <c r="B183" s="11" t="s">
        <v>286</v>
      </c>
      <c r="C183" s="11" t="s">
        <v>287</v>
      </c>
      <c r="D183" s="11" t="s">
        <v>287</v>
      </c>
      <c r="E183" s="60">
        <v>2255179.4</v>
      </c>
    </row>
    <row r="184" spans="1:5" ht="15" outlineLevel="2">
      <c r="A184" s="11" t="s">
        <v>184</v>
      </c>
      <c r="B184" s="11" t="s">
        <v>286</v>
      </c>
      <c r="C184" s="11" t="s">
        <v>287</v>
      </c>
      <c r="D184" s="11" t="s">
        <v>287</v>
      </c>
      <c r="E184" s="60">
        <v>710116.99</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3258035.78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8935629.69</v>
      </c>
    </row>
    <row r="192" spans="1:5" ht="15" outlineLevel="2">
      <c r="A192" s="11" t="s">
        <v>192</v>
      </c>
      <c r="B192" s="11" t="s">
        <v>286</v>
      </c>
      <c r="C192" s="11" t="s">
        <v>287</v>
      </c>
      <c r="D192" s="11" t="s">
        <v>287</v>
      </c>
      <c r="E192" s="60">
        <v>8590500.89</v>
      </c>
    </row>
    <row r="193" spans="1:5" ht="15" outlineLevel="2">
      <c r="A193" s="11" t="s">
        <v>193</v>
      </c>
      <c r="B193" s="11" t="s">
        <v>286</v>
      </c>
      <c r="C193" s="11" t="s">
        <v>287</v>
      </c>
      <c r="D193" s="11" t="s">
        <v>287</v>
      </c>
      <c r="E193" s="60">
        <v>3049100.76</v>
      </c>
    </row>
    <row r="194" spans="1:5" ht="15" outlineLevel="2">
      <c r="A194" s="11" t="s">
        <v>194</v>
      </c>
      <c r="B194" s="11" t="s">
        <v>286</v>
      </c>
      <c r="C194" s="11" t="s">
        <v>287</v>
      </c>
      <c r="D194" s="11" t="s">
        <v>287</v>
      </c>
      <c r="E194" s="60">
        <v>9924840.39</v>
      </c>
    </row>
    <row r="195" spans="1:5" ht="15" outlineLevel="2">
      <c r="A195" s="11" t="s">
        <v>195</v>
      </c>
      <c r="B195" s="11" t="s">
        <v>286</v>
      </c>
      <c r="C195" s="11" t="s">
        <v>287</v>
      </c>
      <c r="D195" s="11" t="s">
        <v>287</v>
      </c>
      <c r="E195" s="60">
        <v>5037247.04</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1164536.51</v>
      </c>
    </row>
    <row r="198" spans="1:5" ht="15" outlineLevel="2">
      <c r="A198" s="11" t="s">
        <v>198</v>
      </c>
      <c r="B198" s="11" t="s">
        <v>286</v>
      </c>
      <c r="C198" s="11" t="s">
        <v>287</v>
      </c>
      <c r="D198" s="11" t="s">
        <v>287</v>
      </c>
      <c r="E198" s="60">
        <v>4949637.78</v>
      </c>
    </row>
    <row r="199" spans="1:5" ht="15" outlineLevel="2">
      <c r="A199" s="11" t="s">
        <v>199</v>
      </c>
      <c r="B199" s="11" t="s">
        <v>286</v>
      </c>
      <c r="C199" s="11" t="s">
        <v>287</v>
      </c>
      <c r="D199" s="11" t="s">
        <v>287</v>
      </c>
      <c r="E199" s="60">
        <v>3172610.32</v>
      </c>
    </row>
    <row r="200" spans="1:5" ht="15" outlineLevel="2">
      <c r="A200" s="11" t="s">
        <v>200</v>
      </c>
      <c r="B200" s="11" t="s">
        <v>286</v>
      </c>
      <c r="C200" s="11" t="s">
        <v>287</v>
      </c>
      <c r="D200" s="11" t="s">
        <v>287</v>
      </c>
      <c r="E200" s="60">
        <v>15179227.54</v>
      </c>
    </row>
    <row r="201" spans="1:5" ht="15" outlineLevel="2">
      <c r="A201" s="11" t="s">
        <v>201</v>
      </c>
      <c r="B201" s="11" t="s">
        <v>286</v>
      </c>
      <c r="C201" s="11" t="s">
        <v>287</v>
      </c>
      <c r="D201" s="11" t="s">
        <v>287</v>
      </c>
      <c r="E201" s="60">
        <v>4139835.27</v>
      </c>
    </row>
    <row r="202" spans="1:5" ht="15" outlineLevel="2">
      <c r="A202" s="11" t="s">
        <v>202</v>
      </c>
      <c r="B202" s="11" t="s">
        <v>286</v>
      </c>
      <c r="C202" s="11" t="s">
        <v>287</v>
      </c>
      <c r="D202" s="11" t="s">
        <v>287</v>
      </c>
      <c r="E202" s="60">
        <v>2750367.16</v>
      </c>
    </row>
    <row r="203" spans="1:5" ht="15" outlineLevel="2">
      <c r="A203" s="11" t="s">
        <v>203</v>
      </c>
      <c r="B203" s="11" t="s">
        <v>286</v>
      </c>
      <c r="C203" s="11" t="s">
        <v>287</v>
      </c>
      <c r="D203" s="11" t="s">
        <v>287</v>
      </c>
      <c r="E203" s="60">
        <v>4111772.02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6866004.67</v>
      </c>
    </row>
    <row r="206" spans="1:5" ht="15" outlineLevel="2">
      <c r="A206" s="11" t="s">
        <v>206</v>
      </c>
      <c r="B206" s="11" t="s">
        <v>286</v>
      </c>
      <c r="C206" s="11" t="s">
        <v>287</v>
      </c>
      <c r="D206" s="11" t="s">
        <v>287</v>
      </c>
      <c r="E206" s="60">
        <v>3434680.61</v>
      </c>
    </row>
    <row r="207" spans="1:5" ht="15" outlineLevel="2">
      <c r="A207" s="11" t="s">
        <v>207</v>
      </c>
      <c r="B207" s="11" t="s">
        <v>286</v>
      </c>
      <c r="C207" s="11" t="s">
        <v>287</v>
      </c>
      <c r="D207" s="11" t="s">
        <v>287</v>
      </c>
      <c r="E207" s="60">
        <v>7937229.82</v>
      </c>
    </row>
    <row r="208" spans="1:5" ht="15" outlineLevel="2">
      <c r="A208" s="11" t="s">
        <v>208</v>
      </c>
      <c r="B208" s="11" t="s">
        <v>286</v>
      </c>
      <c r="C208" s="11" t="s">
        <v>287</v>
      </c>
      <c r="D208" s="11" t="s">
        <v>287</v>
      </c>
      <c r="E208" s="60">
        <v>8999248.04</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3660184.8699999996</v>
      </c>
    </row>
    <row r="211" spans="1:5" ht="15" outlineLevel="2">
      <c r="A211" s="11" t="s">
        <v>211</v>
      </c>
      <c r="B211" s="11" t="s">
        <v>286</v>
      </c>
      <c r="C211" s="11" t="s">
        <v>287</v>
      </c>
      <c r="D211" s="11" t="s">
        <v>287</v>
      </c>
      <c r="E211" s="60">
        <v>1996815.46</v>
      </c>
    </row>
    <row r="212" spans="1:5" ht="15" outlineLevel="2">
      <c r="A212" s="11" t="s">
        <v>212</v>
      </c>
      <c r="B212" s="11" t="s">
        <v>286</v>
      </c>
      <c r="C212" s="11" t="s">
        <v>287</v>
      </c>
      <c r="D212" s="11" t="s">
        <v>287</v>
      </c>
      <c r="E212" s="60">
        <v>2441872.86</v>
      </c>
    </row>
    <row r="213" spans="1:5" ht="15" outlineLevel="2">
      <c r="A213" s="11" t="s">
        <v>213</v>
      </c>
      <c r="B213" s="11" t="s">
        <v>286</v>
      </c>
      <c r="C213" s="11" t="s">
        <v>287</v>
      </c>
      <c r="D213" s="11" t="s">
        <v>287</v>
      </c>
      <c r="E213" s="60">
        <v>2746880.39</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4572026.12</v>
      </c>
    </row>
    <row r="220" spans="1:5" ht="15" outlineLevel="2">
      <c r="A220" s="11" t="s">
        <v>220</v>
      </c>
      <c r="B220" s="11" t="s">
        <v>286</v>
      </c>
      <c r="C220" s="11" t="s">
        <v>287</v>
      </c>
      <c r="D220" s="11" t="s">
        <v>287</v>
      </c>
      <c r="E220" s="60">
        <v>1002317.72</v>
      </c>
    </row>
    <row r="221" spans="1:5" ht="15" outlineLevel="2">
      <c r="A221" s="11" t="s">
        <v>221</v>
      </c>
      <c r="B221" s="11" t="s">
        <v>286</v>
      </c>
      <c r="C221" s="11" t="s">
        <v>287</v>
      </c>
      <c r="D221" s="11" t="s">
        <v>287</v>
      </c>
      <c r="E221" s="60">
        <v>4493819.42</v>
      </c>
    </row>
    <row r="222" spans="1:5" ht="15" outlineLevel="2">
      <c r="A222" s="11" t="s">
        <v>222</v>
      </c>
      <c r="B222" s="11" t="s">
        <v>286</v>
      </c>
      <c r="C222" s="11" t="s">
        <v>287</v>
      </c>
      <c r="D222" s="11" t="s">
        <v>287</v>
      </c>
      <c r="E222" s="60">
        <v>1688020.45</v>
      </c>
    </row>
    <row r="223" spans="1:5" ht="15" outlineLevel="2">
      <c r="A223" s="11" t="s">
        <v>223</v>
      </c>
      <c r="B223" s="11" t="s">
        <v>286</v>
      </c>
      <c r="C223" s="11" t="s">
        <v>287</v>
      </c>
      <c r="D223" s="11" t="s">
        <v>287</v>
      </c>
      <c r="E223" s="60">
        <v>3540125.65</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4102956.26</v>
      </c>
    </row>
    <row r="226" spans="1:5" ht="15" outlineLevel="2">
      <c r="A226" s="11" t="s">
        <v>226</v>
      </c>
      <c r="B226" s="11" t="s">
        <v>286</v>
      </c>
      <c r="C226" s="11" t="s">
        <v>287</v>
      </c>
      <c r="D226" s="11" t="s">
        <v>287</v>
      </c>
      <c r="E226" s="60">
        <v>4405708.05</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4032382.8200000003</v>
      </c>
    </row>
    <row r="229" spans="1:5" ht="15" outlineLevel="2">
      <c r="A229" s="11" t="s">
        <v>229</v>
      </c>
      <c r="B229" s="11" t="s">
        <v>286</v>
      </c>
      <c r="C229" s="11" t="s">
        <v>287</v>
      </c>
      <c r="D229" s="11" t="s">
        <v>287</v>
      </c>
      <c r="E229" s="60">
        <v>11587280.03</v>
      </c>
    </row>
    <row r="230" spans="1:5" ht="15" outlineLevel="2">
      <c r="A230" s="11" t="s">
        <v>230</v>
      </c>
      <c r="B230" s="11" t="s">
        <v>286</v>
      </c>
      <c r="C230" s="11" t="s">
        <v>287</v>
      </c>
      <c r="D230" s="11" t="s">
        <v>287</v>
      </c>
      <c r="E230" s="60">
        <v>5016227.65</v>
      </c>
    </row>
    <row r="231" spans="1:5" ht="15" outlineLevel="2">
      <c r="A231" s="11" t="s">
        <v>231</v>
      </c>
      <c r="B231" s="11" t="s">
        <v>286</v>
      </c>
      <c r="C231" s="11" t="s">
        <v>287</v>
      </c>
      <c r="D231" s="11" t="s">
        <v>287</v>
      </c>
      <c r="E231" s="60">
        <v>7921769.05</v>
      </c>
    </row>
    <row r="232" spans="1:5" ht="15" outlineLevel="2">
      <c r="A232" s="11" t="s">
        <v>232</v>
      </c>
      <c r="B232" s="11" t="s">
        <v>286</v>
      </c>
      <c r="C232" s="11" t="s">
        <v>287</v>
      </c>
      <c r="D232" s="11" t="s">
        <v>287</v>
      </c>
      <c r="E232" s="60">
        <v>2141054.34</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5602850.96</v>
      </c>
    </row>
    <row r="235" spans="1:5" ht="15" outlineLevel="2">
      <c r="A235" s="11" t="s">
        <v>235</v>
      </c>
      <c r="B235" s="11" t="s">
        <v>286</v>
      </c>
      <c r="C235" s="11" t="s">
        <v>287</v>
      </c>
      <c r="D235" s="11" t="s">
        <v>287</v>
      </c>
      <c r="E235" s="60">
        <v>2614313.57</v>
      </c>
    </row>
    <row r="236" spans="1:5" ht="15" outlineLevel="2">
      <c r="A236" s="11" t="s">
        <v>236</v>
      </c>
      <c r="B236" s="11" t="s">
        <v>286</v>
      </c>
      <c r="C236" s="11" t="s">
        <v>287</v>
      </c>
      <c r="D236" s="11" t="s">
        <v>287</v>
      </c>
      <c r="E236" s="60">
        <v>1217416.28</v>
      </c>
    </row>
    <row r="237" spans="1:5" ht="15" outlineLevel="2">
      <c r="A237" s="11" t="s">
        <v>237</v>
      </c>
      <c r="B237" s="11" t="s">
        <v>286</v>
      </c>
      <c r="C237" s="11" t="s">
        <v>287</v>
      </c>
      <c r="D237" s="11" t="s">
        <v>287</v>
      </c>
      <c r="E237" s="60">
        <v>3073826.32</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2949876.01</v>
      </c>
    </row>
    <row r="240" spans="1:5" ht="15" outlineLevel="2">
      <c r="A240" s="11" t="s">
        <v>240</v>
      </c>
      <c r="B240" s="11" t="s">
        <v>286</v>
      </c>
      <c r="C240" s="11" t="s">
        <v>287</v>
      </c>
      <c r="D240" s="11" t="s">
        <v>287</v>
      </c>
      <c r="E240" s="60">
        <v>4274599.4</v>
      </c>
    </row>
    <row r="241" spans="1:5" ht="15" outlineLevel="2">
      <c r="A241" s="11" t="s">
        <v>241</v>
      </c>
      <c r="B241" s="11" t="s">
        <v>286</v>
      </c>
      <c r="C241" s="11" t="s">
        <v>287</v>
      </c>
      <c r="D241" s="11" t="s">
        <v>287</v>
      </c>
      <c r="E241" s="60">
        <v>17691111.23</v>
      </c>
    </row>
    <row r="242" spans="1:5" ht="15" outlineLevel="2">
      <c r="A242" s="11" t="s">
        <v>242</v>
      </c>
      <c r="B242" s="11" t="s">
        <v>286</v>
      </c>
      <c r="C242" s="11" t="s">
        <v>287</v>
      </c>
      <c r="D242" s="11" t="s">
        <v>287</v>
      </c>
      <c r="E242" s="60">
        <v>27637026.58</v>
      </c>
    </row>
    <row r="243" spans="1:5" ht="15" outlineLevel="2">
      <c r="A243" s="11" t="s">
        <v>243</v>
      </c>
      <c r="B243" s="11" t="s">
        <v>286</v>
      </c>
      <c r="C243" s="11" t="s">
        <v>287</v>
      </c>
      <c r="D243" s="11" t="s">
        <v>287</v>
      </c>
      <c r="E243" s="60">
        <v>11360846.43</v>
      </c>
    </row>
    <row r="244" spans="1:5" ht="15" outlineLevel="2">
      <c r="A244" s="11" t="s">
        <v>244</v>
      </c>
      <c r="B244" s="11" t="s">
        <v>286</v>
      </c>
      <c r="C244" s="11" t="s">
        <v>287</v>
      </c>
      <c r="D244" s="11" t="s">
        <v>287</v>
      </c>
      <c r="E244" s="60">
        <v>1269627.34</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3580748.59</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665865.22</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2104125.33</v>
      </c>
    </row>
    <row r="264" spans="1:5" ht="15" outlineLevel="2">
      <c r="A264" s="11" t="s">
        <v>264</v>
      </c>
      <c r="B264" s="11" t="s">
        <v>286</v>
      </c>
      <c r="C264" s="11" t="s">
        <v>287</v>
      </c>
      <c r="D264" s="11" t="s">
        <v>287</v>
      </c>
      <c r="E264" s="60">
        <v>453912.34</v>
      </c>
    </row>
    <row r="265" spans="1:5" ht="15" outlineLevel="2">
      <c r="A265" s="11" t="s">
        <v>265</v>
      </c>
      <c r="B265" s="11" t="s">
        <v>286</v>
      </c>
      <c r="C265" s="11" t="s">
        <v>287</v>
      </c>
      <c r="D265" s="11" t="s">
        <v>287</v>
      </c>
      <c r="E265" s="60">
        <v>1035410.55</v>
      </c>
    </row>
    <row r="266" spans="1:5" ht="15" outlineLevel="2">
      <c r="A266" s="11" t="s">
        <v>266</v>
      </c>
      <c r="B266" s="11" t="s">
        <v>286</v>
      </c>
      <c r="C266" s="11" t="s">
        <v>287</v>
      </c>
      <c r="D266" s="11" t="s">
        <v>287</v>
      </c>
      <c r="E266" s="60">
        <v>1278968.39</v>
      </c>
    </row>
    <row r="267" spans="1:5" ht="15" outlineLevel="2">
      <c r="A267" s="11" t="s">
        <v>267</v>
      </c>
      <c r="B267" s="11" t="s">
        <v>286</v>
      </c>
      <c r="C267" s="11" t="s">
        <v>287</v>
      </c>
      <c r="D267" s="11" t="s">
        <v>287</v>
      </c>
      <c r="E267" s="60">
        <v>730834.22</v>
      </c>
    </row>
    <row r="268" spans="1:5" ht="15" outlineLevel="2">
      <c r="A268" s="11" t="s">
        <v>288</v>
      </c>
      <c r="B268" s="11" t="s">
        <v>288</v>
      </c>
      <c r="C268" s="11" t="s">
        <v>287</v>
      </c>
      <c r="D268" s="11" t="s">
        <v>287</v>
      </c>
      <c r="E268" s="60">
        <v>44850710.750000015</v>
      </c>
    </row>
    <row r="269" spans="3:5" ht="15" outlineLevel="1">
      <c r="C269" s="61" t="s">
        <v>330</v>
      </c>
      <c r="E269" s="60">
        <f>SUBTOTAL(9,E2:E268)</f>
        <v>981042102.7899998</v>
      </c>
    </row>
    <row r="270" spans="3:5" ht="15">
      <c r="C270" s="61" t="s">
        <v>331</v>
      </c>
      <c r="E270" s="60">
        <f>SUBTOTAL(9,E2:E268)</f>
        <v>981042102.7899998</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1268446.05</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951378.52</v>
      </c>
    </row>
    <row r="8" spans="1:5" ht="15" outlineLevel="2">
      <c r="A8" s="11" t="s">
        <v>8</v>
      </c>
      <c r="B8" s="11" t="s">
        <v>286</v>
      </c>
      <c r="C8" s="11" t="s">
        <v>287</v>
      </c>
      <c r="D8" s="11" t="s">
        <v>287</v>
      </c>
      <c r="E8" s="60"/>
    </row>
    <row r="9" spans="1:5" ht="15" outlineLevel="2">
      <c r="A9" s="11" t="s">
        <v>9</v>
      </c>
      <c r="B9" s="11" t="s">
        <v>286</v>
      </c>
      <c r="C9" s="11" t="s">
        <v>287</v>
      </c>
      <c r="D9" s="11" t="s">
        <v>287</v>
      </c>
      <c r="E9" s="60">
        <v>9033984.4</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3270103.62</v>
      </c>
    </row>
    <row r="12" spans="1:5" ht="15" outlineLevel="2">
      <c r="A12" s="11" t="s">
        <v>12</v>
      </c>
      <c r="B12" s="11" t="s">
        <v>286</v>
      </c>
      <c r="C12" s="11" t="s">
        <v>287</v>
      </c>
      <c r="D12" s="11" t="s">
        <v>287</v>
      </c>
      <c r="E12" s="60">
        <v>3978680.99</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1785497.37</v>
      </c>
    </row>
    <row r="15" spans="1:5" ht="15" outlineLevel="2">
      <c r="A15" s="11" t="s">
        <v>15</v>
      </c>
      <c r="B15" s="11" t="s">
        <v>286</v>
      </c>
      <c r="C15" s="11" t="s">
        <v>287</v>
      </c>
      <c r="D15" s="11" t="s">
        <v>287</v>
      </c>
      <c r="E15" s="60">
        <v>4217122.21</v>
      </c>
    </row>
    <row r="16" spans="1:5" ht="15" outlineLevel="2">
      <c r="A16" s="11" t="s">
        <v>16</v>
      </c>
      <c r="B16" s="11" t="s">
        <v>286</v>
      </c>
      <c r="C16" s="11" t="s">
        <v>287</v>
      </c>
      <c r="D16" s="11" t="s">
        <v>287</v>
      </c>
      <c r="E16" s="60">
        <v>3809816.16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1483313.4</v>
      </c>
    </row>
    <row r="19" spans="1:5" ht="15" outlineLevel="2">
      <c r="A19" s="11" t="s">
        <v>19</v>
      </c>
      <c r="B19" s="11" t="s">
        <v>286</v>
      </c>
      <c r="C19" s="11" t="s">
        <v>287</v>
      </c>
      <c r="D19" s="11" t="s">
        <v>287</v>
      </c>
      <c r="E19" s="60">
        <v>3622264.8600000003</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4943701.3</v>
      </c>
    </row>
    <row r="22" spans="1:5" ht="15" outlineLevel="2">
      <c r="A22" s="11" t="s">
        <v>22</v>
      </c>
      <c r="B22" s="11" t="s">
        <v>286</v>
      </c>
      <c r="C22" s="11" t="s">
        <v>287</v>
      </c>
      <c r="D22" s="11" t="s">
        <v>287</v>
      </c>
      <c r="E22" s="60">
        <v>1594887.2</v>
      </c>
    </row>
    <row r="23" spans="1:5" ht="15" outlineLevel="2">
      <c r="A23" s="11" t="s">
        <v>23</v>
      </c>
      <c r="B23" s="11" t="s">
        <v>286</v>
      </c>
      <c r="C23" s="11" t="s">
        <v>287</v>
      </c>
      <c r="D23" s="11" t="s">
        <v>287</v>
      </c>
      <c r="E23" s="60">
        <v>2608060.73</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1146668.43</v>
      </c>
    </row>
    <row r="26" spans="1:5" ht="15" outlineLevel="2">
      <c r="A26" s="11" t="s">
        <v>26</v>
      </c>
      <c r="B26" s="11" t="s">
        <v>286</v>
      </c>
      <c r="C26" s="11" t="s">
        <v>287</v>
      </c>
      <c r="D26" s="11" t="s">
        <v>287</v>
      </c>
      <c r="E26" s="60">
        <v>3955307.62</v>
      </c>
    </row>
    <row r="27" spans="1:5" ht="15" outlineLevel="2">
      <c r="A27" s="11" t="s">
        <v>27</v>
      </c>
      <c r="B27" s="11" t="s">
        <v>286</v>
      </c>
      <c r="C27" s="11" t="s">
        <v>287</v>
      </c>
      <c r="D27" s="11" t="s">
        <v>287</v>
      </c>
      <c r="E27" s="60">
        <v>7035889.5</v>
      </c>
    </row>
    <row r="28" spans="1:5" ht="15" outlineLevel="2">
      <c r="A28" s="11" t="s">
        <v>28</v>
      </c>
      <c r="B28" s="11" t="s">
        <v>286</v>
      </c>
      <c r="C28" s="11" t="s">
        <v>287</v>
      </c>
      <c r="D28" s="11" t="s">
        <v>287</v>
      </c>
      <c r="E28" s="60">
        <v>5918666.4399999995</v>
      </c>
    </row>
    <row r="29" spans="1:5" ht="15" outlineLevel="2">
      <c r="A29" s="11" t="s">
        <v>29</v>
      </c>
      <c r="B29" s="11" t="s">
        <v>286</v>
      </c>
      <c r="C29" s="11" t="s">
        <v>287</v>
      </c>
      <c r="D29" s="11" t="s">
        <v>287</v>
      </c>
      <c r="E29" s="60">
        <v>4577465.17</v>
      </c>
    </row>
    <row r="30" spans="1:5" ht="15" outlineLevel="2">
      <c r="A30" s="11" t="s">
        <v>30</v>
      </c>
      <c r="B30" s="11" t="s">
        <v>286</v>
      </c>
      <c r="C30" s="11" t="s">
        <v>287</v>
      </c>
      <c r="D30" s="11" t="s">
        <v>287</v>
      </c>
      <c r="E30" s="60">
        <v>2646594.75</v>
      </c>
    </row>
    <row r="31" spans="1:5" ht="15" outlineLevel="2">
      <c r="A31" s="11" t="s">
        <v>31</v>
      </c>
      <c r="B31" s="11" t="s">
        <v>286</v>
      </c>
      <c r="C31" s="11" t="s">
        <v>287</v>
      </c>
      <c r="D31" s="11" t="s">
        <v>287</v>
      </c>
      <c r="E31" s="60">
        <v>8739241.4</v>
      </c>
    </row>
    <row r="32" spans="1:5" ht="15" outlineLevel="2">
      <c r="A32" s="11" t="s">
        <v>32</v>
      </c>
      <c r="B32" s="11" t="s">
        <v>286</v>
      </c>
      <c r="C32" s="11" t="s">
        <v>287</v>
      </c>
      <c r="D32" s="11" t="s">
        <v>287</v>
      </c>
      <c r="E32" s="60">
        <v>7401722.59</v>
      </c>
    </row>
    <row r="33" spans="1:5" ht="15" outlineLevel="2">
      <c r="A33" s="11" t="s">
        <v>33</v>
      </c>
      <c r="B33" s="11" t="s">
        <v>286</v>
      </c>
      <c r="C33" s="11" t="s">
        <v>287</v>
      </c>
      <c r="D33" s="11" t="s">
        <v>287</v>
      </c>
      <c r="E33" s="60">
        <v>7770832.23</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6188321.54</v>
      </c>
    </row>
    <row r="36" spans="1:5" ht="15" outlineLevel="2">
      <c r="A36" s="11" t="s">
        <v>36</v>
      </c>
      <c r="B36" s="11" t="s">
        <v>286</v>
      </c>
      <c r="C36" s="11" t="s">
        <v>287</v>
      </c>
      <c r="D36" s="11" t="s">
        <v>287</v>
      </c>
      <c r="E36" s="60">
        <v>7390271.82</v>
      </c>
    </row>
    <row r="37" spans="1:5" ht="15" outlineLevel="2">
      <c r="A37" s="11" t="s">
        <v>37</v>
      </c>
      <c r="B37" s="11" t="s">
        <v>286</v>
      </c>
      <c r="C37" s="11" t="s">
        <v>287</v>
      </c>
      <c r="D37" s="11" t="s">
        <v>287</v>
      </c>
      <c r="E37" s="60">
        <v>3519858.79</v>
      </c>
    </row>
    <row r="38" spans="1:5" ht="15" outlineLevel="2">
      <c r="A38" s="11" t="s">
        <v>38</v>
      </c>
      <c r="B38" s="11" t="s">
        <v>286</v>
      </c>
      <c r="C38" s="11" t="s">
        <v>287</v>
      </c>
      <c r="D38" s="11" t="s">
        <v>287</v>
      </c>
      <c r="E38" s="60">
        <v>3210662.48</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2127273.52</v>
      </c>
    </row>
    <row r="41" spans="1:5" ht="15" outlineLevel="2">
      <c r="A41" s="11" t="s">
        <v>41</v>
      </c>
      <c r="B41" s="11" t="s">
        <v>286</v>
      </c>
      <c r="C41" s="11" t="s">
        <v>287</v>
      </c>
      <c r="D41" s="11" t="s">
        <v>287</v>
      </c>
      <c r="E41" s="60">
        <v>7474852.21</v>
      </c>
    </row>
    <row r="42" spans="1:5" ht="15" outlineLevel="2">
      <c r="A42" s="11" t="s">
        <v>42</v>
      </c>
      <c r="B42" s="11" t="s">
        <v>286</v>
      </c>
      <c r="C42" s="11" t="s">
        <v>287</v>
      </c>
      <c r="D42" s="11" t="s">
        <v>287</v>
      </c>
      <c r="E42" s="60">
        <v>3009289.93</v>
      </c>
    </row>
    <row r="43" spans="1:5" ht="15" outlineLevel="2">
      <c r="A43" s="11" t="s">
        <v>43</v>
      </c>
      <c r="B43" s="11" t="s">
        <v>286</v>
      </c>
      <c r="C43" s="11" t="s">
        <v>287</v>
      </c>
      <c r="D43" s="11" t="s">
        <v>287</v>
      </c>
      <c r="E43" s="60">
        <v>4263544.39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1952360.37</v>
      </c>
    </row>
    <row r="46" spans="1:5" ht="15" outlineLevel="2">
      <c r="A46" s="11" t="s">
        <v>46</v>
      </c>
      <c r="B46" s="11" t="s">
        <v>286</v>
      </c>
      <c r="C46" s="11" t="s">
        <v>287</v>
      </c>
      <c r="D46" s="11" t="s">
        <v>287</v>
      </c>
      <c r="E46" s="60">
        <v>4248757.06</v>
      </c>
    </row>
    <row r="47" spans="1:5" ht="15" outlineLevel="2">
      <c r="A47" s="11" t="s">
        <v>47</v>
      </c>
      <c r="B47" s="11" t="s">
        <v>286</v>
      </c>
      <c r="C47" s="11" t="s">
        <v>287</v>
      </c>
      <c r="D47" s="11" t="s">
        <v>287</v>
      </c>
      <c r="E47" s="60">
        <v>4574751.74</v>
      </c>
    </row>
    <row r="48" spans="1:5" ht="15" outlineLevel="2">
      <c r="A48" s="11" t="s">
        <v>48</v>
      </c>
      <c r="B48" s="11" t="s">
        <v>286</v>
      </c>
      <c r="C48" s="11" t="s">
        <v>287</v>
      </c>
      <c r="D48" s="11" t="s">
        <v>287</v>
      </c>
      <c r="E48" s="60">
        <v>4442387.85</v>
      </c>
    </row>
    <row r="49" spans="1:5" ht="15" outlineLevel="2">
      <c r="A49" s="11" t="s">
        <v>49</v>
      </c>
      <c r="B49" s="11" t="s">
        <v>286</v>
      </c>
      <c r="C49" s="11" t="s">
        <v>287</v>
      </c>
      <c r="D49" s="11" t="s">
        <v>287</v>
      </c>
      <c r="E49" s="60">
        <v>5054675.59</v>
      </c>
    </row>
    <row r="50" spans="1:5" ht="15" outlineLevel="2">
      <c r="A50" s="11" t="s">
        <v>50</v>
      </c>
      <c r="B50" s="11" t="s">
        <v>286</v>
      </c>
      <c r="C50" s="11" t="s">
        <v>287</v>
      </c>
      <c r="D50" s="11" t="s">
        <v>287</v>
      </c>
      <c r="E50" s="60">
        <v>4741316.74</v>
      </c>
    </row>
    <row r="51" spans="1:5" ht="15" outlineLevel="2">
      <c r="A51" s="11" t="s">
        <v>51</v>
      </c>
      <c r="B51" s="11" t="s">
        <v>286</v>
      </c>
      <c r="C51" s="11" t="s">
        <v>287</v>
      </c>
      <c r="D51" s="11" t="s">
        <v>287</v>
      </c>
      <c r="E51" s="60">
        <v>2158271.79</v>
      </c>
    </row>
    <row r="52" spans="1:5" ht="15" outlineLevel="2">
      <c r="A52" s="11" t="s">
        <v>52</v>
      </c>
      <c r="B52" s="11" t="s">
        <v>286</v>
      </c>
      <c r="C52" s="11" t="s">
        <v>287</v>
      </c>
      <c r="D52" s="11" t="s">
        <v>287</v>
      </c>
      <c r="E52" s="60">
        <v>4447262.23</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2665796.15</v>
      </c>
    </row>
    <row r="55" spans="1:5" ht="15" outlineLevel="2">
      <c r="A55" s="11" t="s">
        <v>55</v>
      </c>
      <c r="B55" s="11" t="s">
        <v>286</v>
      </c>
      <c r="C55" s="11" t="s">
        <v>287</v>
      </c>
      <c r="D55" s="11" t="s">
        <v>287</v>
      </c>
      <c r="E55" s="60">
        <v>6407768.95</v>
      </c>
    </row>
    <row r="56" spans="1:5" ht="15" outlineLevel="2">
      <c r="A56" s="11" t="s">
        <v>56</v>
      </c>
      <c r="B56" s="11" t="s">
        <v>286</v>
      </c>
      <c r="C56" s="11" t="s">
        <v>287</v>
      </c>
      <c r="D56" s="11" t="s">
        <v>287</v>
      </c>
      <c r="E56" s="60">
        <v>5253069.62</v>
      </c>
    </row>
    <row r="57" spans="1:5" ht="15" outlineLevel="2">
      <c r="A57" s="11" t="s">
        <v>57</v>
      </c>
      <c r="B57" s="11" t="s">
        <v>286</v>
      </c>
      <c r="C57" s="11" t="s">
        <v>287</v>
      </c>
      <c r="D57" s="11" t="s">
        <v>287</v>
      </c>
      <c r="E57" s="60">
        <v>4386994.68</v>
      </c>
    </row>
    <row r="58" spans="1:5" ht="15" outlineLevel="2">
      <c r="A58" s="11" t="s">
        <v>58</v>
      </c>
      <c r="B58" s="11" t="s">
        <v>286</v>
      </c>
      <c r="C58" s="11" t="s">
        <v>287</v>
      </c>
      <c r="D58" s="11" t="s">
        <v>287</v>
      </c>
      <c r="E58" s="60">
        <v>5930843.75</v>
      </c>
    </row>
    <row r="59" spans="1:5" ht="15" outlineLevel="2">
      <c r="A59" s="11" t="s">
        <v>59</v>
      </c>
      <c r="B59" s="11" t="s">
        <v>286</v>
      </c>
      <c r="C59" s="11" t="s">
        <v>287</v>
      </c>
      <c r="D59" s="11" t="s">
        <v>287</v>
      </c>
      <c r="E59" s="60">
        <v>5922814.08</v>
      </c>
    </row>
    <row r="60" spans="1:5" ht="15" outlineLevel="2">
      <c r="A60" s="11" t="s">
        <v>60</v>
      </c>
      <c r="B60" s="11" t="s">
        <v>286</v>
      </c>
      <c r="C60" s="11" t="s">
        <v>287</v>
      </c>
      <c r="D60" s="11" t="s">
        <v>287</v>
      </c>
      <c r="E60" s="60">
        <v>6263235.71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2556313.65</v>
      </c>
    </row>
    <row r="63" spans="1:5" ht="15" outlineLevel="2">
      <c r="A63" s="11" t="s">
        <v>63</v>
      </c>
      <c r="B63" s="11" t="s">
        <v>286</v>
      </c>
      <c r="C63" s="11" t="s">
        <v>287</v>
      </c>
      <c r="D63" s="11" t="s">
        <v>287</v>
      </c>
      <c r="E63" s="60">
        <v>6811652.84</v>
      </c>
    </row>
    <row r="64" spans="1:5" ht="15" outlineLevel="2">
      <c r="A64" s="11" t="s">
        <v>64</v>
      </c>
      <c r="B64" s="11" t="s">
        <v>286</v>
      </c>
      <c r="C64" s="11" t="s">
        <v>287</v>
      </c>
      <c r="D64" s="11" t="s">
        <v>287</v>
      </c>
      <c r="E64" s="60">
        <v>10038827.69</v>
      </c>
    </row>
    <row r="65" spans="1:5" ht="15" outlineLevel="2">
      <c r="A65" s="11" t="s">
        <v>65</v>
      </c>
      <c r="B65" s="11" t="s">
        <v>286</v>
      </c>
      <c r="C65" s="11" t="s">
        <v>287</v>
      </c>
      <c r="D65" s="11" t="s">
        <v>287</v>
      </c>
      <c r="E65" s="60"/>
    </row>
    <row r="66" spans="1:5" ht="15" outlineLevel="2">
      <c r="A66" s="11" t="s">
        <v>66</v>
      </c>
      <c r="B66" s="11" t="s">
        <v>286</v>
      </c>
      <c r="C66" s="11" t="s">
        <v>287</v>
      </c>
      <c r="D66" s="11" t="s">
        <v>287</v>
      </c>
      <c r="E66" s="60">
        <v>7111426.29</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4855204.83</v>
      </c>
    </row>
    <row r="70" spans="1:5" ht="15" outlineLevel="2">
      <c r="A70" s="11" t="s">
        <v>70</v>
      </c>
      <c r="B70" s="11" t="s">
        <v>286</v>
      </c>
      <c r="C70" s="11" t="s">
        <v>287</v>
      </c>
      <c r="D70" s="11" t="s">
        <v>287</v>
      </c>
      <c r="E70" s="60">
        <v>4730845.18</v>
      </c>
    </row>
    <row r="71" spans="1:5" ht="15" outlineLevel="2">
      <c r="A71" s="11" t="s">
        <v>71</v>
      </c>
      <c r="B71" s="11" t="s">
        <v>286</v>
      </c>
      <c r="C71" s="11" t="s">
        <v>287</v>
      </c>
      <c r="D71" s="11" t="s">
        <v>287</v>
      </c>
      <c r="E71" s="60">
        <v>3540086.86</v>
      </c>
    </row>
    <row r="72" spans="1:5" ht="15" outlineLevel="2">
      <c r="A72" s="11" t="s">
        <v>72</v>
      </c>
      <c r="B72" s="11" t="s">
        <v>286</v>
      </c>
      <c r="C72" s="11" t="s">
        <v>287</v>
      </c>
      <c r="D72" s="11" t="s">
        <v>287</v>
      </c>
      <c r="E72" s="60">
        <v>3639128.72</v>
      </c>
    </row>
    <row r="73" spans="1:5" ht="15" outlineLevel="2">
      <c r="A73" s="11" t="s">
        <v>73</v>
      </c>
      <c r="B73" s="11" t="s">
        <v>286</v>
      </c>
      <c r="C73" s="11" t="s">
        <v>287</v>
      </c>
      <c r="D73" s="11" t="s">
        <v>287</v>
      </c>
      <c r="E73" s="60">
        <v>6184001.67</v>
      </c>
    </row>
    <row r="74" spans="1:5" ht="15" outlineLevel="2">
      <c r="A74" s="11" t="s">
        <v>74</v>
      </c>
      <c r="B74" s="11" t="s">
        <v>286</v>
      </c>
      <c r="C74" s="11" t="s">
        <v>287</v>
      </c>
      <c r="D74" s="11" t="s">
        <v>287</v>
      </c>
      <c r="E74" s="60">
        <v>9258163.26</v>
      </c>
    </row>
    <row r="75" spans="1:5" ht="15" outlineLevel="2">
      <c r="A75" s="11" t="s">
        <v>75</v>
      </c>
      <c r="B75" s="11" t="s">
        <v>286</v>
      </c>
      <c r="C75" s="11" t="s">
        <v>287</v>
      </c>
      <c r="D75" s="11" t="s">
        <v>287</v>
      </c>
      <c r="E75" s="60">
        <v>5280623.55</v>
      </c>
    </row>
    <row r="76" spans="1:5" ht="15" outlineLevel="2">
      <c r="A76" s="11" t="s">
        <v>76</v>
      </c>
      <c r="B76" s="11" t="s">
        <v>286</v>
      </c>
      <c r="C76" s="11" t="s">
        <v>287</v>
      </c>
      <c r="D76" s="11" t="s">
        <v>287</v>
      </c>
      <c r="E76" s="60">
        <v>1620903.74</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8516998.64</v>
      </c>
    </row>
    <row r="79" spans="1:5" ht="15" outlineLevel="2">
      <c r="A79" s="11" t="s">
        <v>79</v>
      </c>
      <c r="B79" s="11" t="s">
        <v>286</v>
      </c>
      <c r="C79" s="11" t="s">
        <v>287</v>
      </c>
      <c r="D79" s="11" t="s">
        <v>287</v>
      </c>
      <c r="E79" s="60">
        <v>5104915.96</v>
      </c>
    </row>
    <row r="80" spans="1:5" ht="15" outlineLevel="2">
      <c r="A80" s="11" t="s">
        <v>80</v>
      </c>
      <c r="B80" s="11" t="s">
        <v>286</v>
      </c>
      <c r="C80" s="11" t="s">
        <v>287</v>
      </c>
      <c r="D80" s="11" t="s">
        <v>287</v>
      </c>
      <c r="E80" s="60">
        <v>10466068.29</v>
      </c>
    </row>
    <row r="81" spans="1:5" ht="15" outlineLevel="2">
      <c r="A81" s="11" t="s">
        <v>81</v>
      </c>
      <c r="B81" s="11" t="s">
        <v>286</v>
      </c>
      <c r="C81" s="11" t="s">
        <v>287</v>
      </c>
      <c r="D81" s="11" t="s">
        <v>287</v>
      </c>
      <c r="E81" s="60">
        <v>14529623.89</v>
      </c>
    </row>
    <row r="82" spans="1:5" ht="15" outlineLevel="2">
      <c r="A82" s="11" t="s">
        <v>82</v>
      </c>
      <c r="B82" s="11" t="s">
        <v>286</v>
      </c>
      <c r="C82" s="11" t="s">
        <v>287</v>
      </c>
      <c r="D82" s="11" t="s">
        <v>287</v>
      </c>
      <c r="E82" s="60">
        <v>15429664.950000001</v>
      </c>
    </row>
    <row r="83" spans="1:5" ht="15" outlineLevel="2">
      <c r="A83" s="11" t="s">
        <v>83</v>
      </c>
      <c r="B83" s="11" t="s">
        <v>286</v>
      </c>
      <c r="C83" s="11" t="s">
        <v>287</v>
      </c>
      <c r="D83" s="11" t="s">
        <v>287</v>
      </c>
      <c r="E83" s="60">
        <v>3153645.77</v>
      </c>
    </row>
    <row r="84" spans="1:5" ht="15" outlineLevel="2">
      <c r="A84" s="11" t="s">
        <v>84</v>
      </c>
      <c r="B84" s="11" t="s">
        <v>286</v>
      </c>
      <c r="C84" s="11" t="s">
        <v>287</v>
      </c>
      <c r="D84" s="11" t="s">
        <v>287</v>
      </c>
      <c r="E84" s="60">
        <v>688633.26</v>
      </c>
    </row>
    <row r="85" spans="1:5" ht="15" outlineLevel="2">
      <c r="A85" s="11" t="s">
        <v>85</v>
      </c>
      <c r="B85" s="11" t="s">
        <v>286</v>
      </c>
      <c r="C85" s="11" t="s">
        <v>287</v>
      </c>
      <c r="D85" s="11" t="s">
        <v>287</v>
      </c>
      <c r="E85" s="60">
        <v>1246186.5499999998</v>
      </c>
    </row>
    <row r="86" spans="1:5" ht="15" outlineLevel="2">
      <c r="A86" s="11" t="s">
        <v>86</v>
      </c>
      <c r="B86" s="11" t="s">
        <v>286</v>
      </c>
      <c r="C86" s="11" t="s">
        <v>287</v>
      </c>
      <c r="D86" s="11" t="s">
        <v>287</v>
      </c>
      <c r="E86" s="60">
        <v>2407231.54</v>
      </c>
    </row>
    <row r="87" spans="1:5" ht="15" outlineLevel="2">
      <c r="A87" s="11" t="s">
        <v>87</v>
      </c>
      <c r="B87" s="11" t="s">
        <v>286</v>
      </c>
      <c r="C87" s="11" t="s">
        <v>287</v>
      </c>
      <c r="D87" s="11" t="s">
        <v>287</v>
      </c>
      <c r="E87" s="60">
        <v>3506005.08</v>
      </c>
    </row>
    <row r="88" spans="1:5" ht="15" outlineLevel="2">
      <c r="A88" s="11" t="s">
        <v>88</v>
      </c>
      <c r="B88" s="11" t="s">
        <v>286</v>
      </c>
      <c r="C88" s="11" t="s">
        <v>287</v>
      </c>
      <c r="D88" s="11" t="s">
        <v>287</v>
      </c>
      <c r="E88" s="60">
        <v>6853665.26</v>
      </c>
    </row>
    <row r="89" spans="1:5" ht="15" outlineLevel="2">
      <c r="A89" s="11" t="s">
        <v>89</v>
      </c>
      <c r="B89" s="11" t="s">
        <v>286</v>
      </c>
      <c r="C89" s="11" t="s">
        <v>287</v>
      </c>
      <c r="D89" s="11" t="s">
        <v>287</v>
      </c>
      <c r="E89" s="60">
        <v>3443210.79</v>
      </c>
    </row>
    <row r="90" spans="1:5" ht="15" outlineLevel="2">
      <c r="A90" s="11" t="s">
        <v>90</v>
      </c>
      <c r="B90" s="11" t="s">
        <v>286</v>
      </c>
      <c r="C90" s="11" t="s">
        <v>287</v>
      </c>
      <c r="D90" s="11" t="s">
        <v>287</v>
      </c>
      <c r="E90" s="60">
        <v>3097713.41</v>
      </c>
    </row>
    <row r="91" spans="1:5" ht="15" outlineLevel="2">
      <c r="A91" s="11" t="s">
        <v>91</v>
      </c>
      <c r="B91" s="11" t="s">
        <v>286</v>
      </c>
      <c r="C91" s="11" t="s">
        <v>287</v>
      </c>
      <c r="D91" s="11" t="s">
        <v>287</v>
      </c>
      <c r="E91" s="60">
        <v>3557216.73</v>
      </c>
    </row>
    <row r="92" spans="1:5" ht="15" outlineLevel="2">
      <c r="A92" s="11" t="s">
        <v>92</v>
      </c>
      <c r="B92" s="11" t="s">
        <v>286</v>
      </c>
      <c r="C92" s="11" t="s">
        <v>287</v>
      </c>
      <c r="D92" s="11" t="s">
        <v>287</v>
      </c>
      <c r="E92" s="60">
        <v>5331779.49</v>
      </c>
    </row>
    <row r="93" spans="1:5" ht="15" outlineLevel="2">
      <c r="A93" s="11" t="s">
        <v>93</v>
      </c>
      <c r="B93" s="11" t="s">
        <v>286</v>
      </c>
      <c r="C93" s="11" t="s">
        <v>287</v>
      </c>
      <c r="D93" s="11" t="s">
        <v>287</v>
      </c>
      <c r="E93" s="60">
        <v>6594692.56</v>
      </c>
    </row>
    <row r="94" spans="1:5" ht="15" outlineLevel="2">
      <c r="A94" s="11" t="s">
        <v>94</v>
      </c>
      <c r="B94" s="11" t="s">
        <v>286</v>
      </c>
      <c r="C94" s="11" t="s">
        <v>287</v>
      </c>
      <c r="D94" s="11" t="s">
        <v>287</v>
      </c>
      <c r="E94" s="60"/>
    </row>
    <row r="95" spans="1:5" ht="15" outlineLevel="2">
      <c r="A95" s="11" t="s">
        <v>95</v>
      </c>
      <c r="B95" s="11" t="s">
        <v>286</v>
      </c>
      <c r="C95" s="11" t="s">
        <v>287</v>
      </c>
      <c r="D95" s="11" t="s">
        <v>287</v>
      </c>
      <c r="E95" s="60">
        <v>7124793.26</v>
      </c>
    </row>
    <row r="96" spans="1:5" ht="15" outlineLevel="2">
      <c r="A96" s="11" t="s">
        <v>96</v>
      </c>
      <c r="B96" s="11" t="s">
        <v>286</v>
      </c>
      <c r="C96" s="11" t="s">
        <v>287</v>
      </c>
      <c r="D96" s="11" t="s">
        <v>287</v>
      </c>
      <c r="E96" s="60">
        <v>2215561.1</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2786350.7</v>
      </c>
    </row>
    <row r="99" spans="1:5" ht="15" outlineLevel="2">
      <c r="A99" s="11" t="s">
        <v>99</v>
      </c>
      <c r="B99" s="11" t="s">
        <v>286</v>
      </c>
      <c r="C99" s="11" t="s">
        <v>287</v>
      </c>
      <c r="D99" s="11" t="s">
        <v>287</v>
      </c>
      <c r="E99" s="60">
        <v>6728917.4799999995</v>
      </c>
    </row>
    <row r="100" spans="1:5" ht="15" outlineLevel="2">
      <c r="A100" s="11" t="s">
        <v>100</v>
      </c>
      <c r="B100" s="11" t="s">
        <v>286</v>
      </c>
      <c r="C100" s="11" t="s">
        <v>287</v>
      </c>
      <c r="D100" s="11" t="s">
        <v>287</v>
      </c>
      <c r="E100" s="60">
        <v>2443976.01</v>
      </c>
    </row>
    <row r="101" spans="1:5" ht="15" outlineLevel="2">
      <c r="A101" s="11" t="s">
        <v>101</v>
      </c>
      <c r="B101" s="11" t="s">
        <v>286</v>
      </c>
      <c r="C101" s="11" t="s">
        <v>287</v>
      </c>
      <c r="D101" s="11" t="s">
        <v>287</v>
      </c>
      <c r="E101" s="60">
        <v>5345408.95</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6180077.8</v>
      </c>
    </row>
    <row r="104" spans="1:5" ht="15" outlineLevel="2">
      <c r="A104" s="11" t="s">
        <v>104</v>
      </c>
      <c r="B104" s="11" t="s">
        <v>286</v>
      </c>
      <c r="C104" s="11" t="s">
        <v>287</v>
      </c>
      <c r="D104" s="11" t="s">
        <v>287</v>
      </c>
      <c r="E104" s="60">
        <v>5913412.89</v>
      </c>
    </row>
    <row r="105" spans="1:5" ht="15" outlineLevel="2">
      <c r="A105" s="11" t="s">
        <v>105</v>
      </c>
      <c r="B105" s="11" t="s">
        <v>286</v>
      </c>
      <c r="C105" s="11" t="s">
        <v>287</v>
      </c>
      <c r="D105" s="11" t="s">
        <v>287</v>
      </c>
      <c r="E105" s="60">
        <v>6815875.82</v>
      </c>
    </row>
    <row r="106" spans="1:5" ht="15" outlineLevel="2">
      <c r="A106" s="11" t="s">
        <v>106</v>
      </c>
      <c r="B106" s="11" t="s">
        <v>286</v>
      </c>
      <c r="C106" s="11" t="s">
        <v>287</v>
      </c>
      <c r="D106" s="11" t="s">
        <v>287</v>
      </c>
      <c r="E106" s="60">
        <v>7736704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1426038.39</v>
      </c>
    </row>
    <row r="109" spans="1:5" ht="15" outlineLevel="2">
      <c r="A109" s="11" t="s">
        <v>109</v>
      </c>
      <c r="B109" s="11" t="s">
        <v>286</v>
      </c>
      <c r="C109" s="11" t="s">
        <v>287</v>
      </c>
      <c r="D109" s="11" t="s">
        <v>287</v>
      </c>
      <c r="E109" s="60">
        <v>3576131.13</v>
      </c>
    </row>
    <row r="110" spans="1:5" ht="15" outlineLevel="2">
      <c r="A110" s="11" t="s">
        <v>110</v>
      </c>
      <c r="B110" s="11" t="s">
        <v>286</v>
      </c>
      <c r="C110" s="11" t="s">
        <v>287</v>
      </c>
      <c r="D110" s="11" t="s">
        <v>287</v>
      </c>
      <c r="E110" s="60">
        <v>2178688.11</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4808862.0600000005</v>
      </c>
    </row>
    <row r="113" spans="1:5" ht="15" outlineLevel="2">
      <c r="A113" s="11" t="s">
        <v>113</v>
      </c>
      <c r="B113" s="11" t="s">
        <v>286</v>
      </c>
      <c r="C113" s="11" t="s">
        <v>287</v>
      </c>
      <c r="D113" s="11" t="s">
        <v>287</v>
      </c>
      <c r="E113" s="60">
        <v>5721839.09</v>
      </c>
    </row>
    <row r="114" spans="1:5" ht="15" outlineLevel="2">
      <c r="A114" s="11" t="s">
        <v>114</v>
      </c>
      <c r="B114" s="11" t="s">
        <v>286</v>
      </c>
      <c r="C114" s="11" t="s">
        <v>287</v>
      </c>
      <c r="D114" s="11" t="s">
        <v>287</v>
      </c>
      <c r="E114" s="60">
        <v>6188826.71</v>
      </c>
    </row>
    <row r="115" spans="1:5" ht="15" outlineLevel="2">
      <c r="A115" s="11" t="s">
        <v>115</v>
      </c>
      <c r="B115" s="11" t="s">
        <v>286</v>
      </c>
      <c r="C115" s="11" t="s">
        <v>287</v>
      </c>
      <c r="D115" s="11" t="s">
        <v>287</v>
      </c>
      <c r="E115" s="60">
        <v>6166932.34</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4319315.49</v>
      </c>
    </row>
    <row r="118" spans="1:5" ht="15" outlineLevel="2">
      <c r="A118" s="11" t="s">
        <v>118</v>
      </c>
      <c r="B118" s="11" t="s">
        <v>286</v>
      </c>
      <c r="C118" s="11" t="s">
        <v>287</v>
      </c>
      <c r="D118" s="11" t="s">
        <v>287</v>
      </c>
      <c r="E118" s="60">
        <v>4752282.74</v>
      </c>
    </row>
    <row r="119" spans="1:5" ht="15" outlineLevel="2">
      <c r="A119" s="11" t="s">
        <v>119</v>
      </c>
      <c r="B119" s="11" t="s">
        <v>286</v>
      </c>
      <c r="C119" s="11" t="s">
        <v>287</v>
      </c>
      <c r="D119" s="11" t="s">
        <v>287</v>
      </c>
      <c r="E119" s="60">
        <v>3940296.5</v>
      </c>
    </row>
    <row r="120" spans="1:5" ht="15" outlineLevel="2">
      <c r="A120" s="11" t="s">
        <v>120</v>
      </c>
      <c r="B120" s="11" t="s">
        <v>286</v>
      </c>
      <c r="C120" s="11" t="s">
        <v>287</v>
      </c>
      <c r="D120" s="11" t="s">
        <v>287</v>
      </c>
      <c r="E120" s="60">
        <v>1941027.4</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1596072.36</v>
      </c>
    </row>
    <row r="123" spans="1:5" ht="15" outlineLevel="2">
      <c r="A123" s="11" t="s">
        <v>123</v>
      </c>
      <c r="B123" s="11" t="s">
        <v>286</v>
      </c>
      <c r="C123" s="11" t="s">
        <v>287</v>
      </c>
      <c r="D123" s="11" t="s">
        <v>287</v>
      </c>
      <c r="E123" s="60">
        <v>4218409.4</v>
      </c>
    </row>
    <row r="124" spans="1:5" ht="15" outlineLevel="2">
      <c r="A124" s="11" t="s">
        <v>124</v>
      </c>
      <c r="B124" s="11" t="s">
        <v>286</v>
      </c>
      <c r="C124" s="11" t="s">
        <v>287</v>
      </c>
      <c r="D124" s="11" t="s">
        <v>287</v>
      </c>
      <c r="E124" s="60">
        <v>2912254.58</v>
      </c>
    </row>
    <row r="125" spans="1:5" ht="15" outlineLevel="2">
      <c r="A125" s="11" t="s">
        <v>125</v>
      </c>
      <c r="B125" s="11" t="s">
        <v>286</v>
      </c>
      <c r="C125" s="11" t="s">
        <v>287</v>
      </c>
      <c r="D125" s="11" t="s">
        <v>287</v>
      </c>
      <c r="E125" s="60">
        <v>4005764.39</v>
      </c>
    </row>
    <row r="126" spans="1:5" ht="15" outlineLevel="2">
      <c r="A126" s="11" t="s">
        <v>126</v>
      </c>
      <c r="B126" s="11" t="s">
        <v>286</v>
      </c>
      <c r="C126" s="11" t="s">
        <v>287</v>
      </c>
      <c r="D126" s="11" t="s">
        <v>287</v>
      </c>
      <c r="E126" s="60">
        <v>3127535.61</v>
      </c>
    </row>
    <row r="127" spans="1:5" ht="15" outlineLevel="2">
      <c r="A127" s="11" t="s">
        <v>127</v>
      </c>
      <c r="B127" s="11" t="s">
        <v>286</v>
      </c>
      <c r="C127" s="11" t="s">
        <v>287</v>
      </c>
      <c r="D127" s="11" t="s">
        <v>287</v>
      </c>
      <c r="E127" s="60">
        <v>4201668.62</v>
      </c>
    </row>
    <row r="128" spans="1:5" ht="15" outlineLevel="2">
      <c r="A128" s="11" t="s">
        <v>128</v>
      </c>
      <c r="B128" s="11" t="s">
        <v>286</v>
      </c>
      <c r="C128" s="11" t="s">
        <v>287</v>
      </c>
      <c r="D128" s="11" t="s">
        <v>287</v>
      </c>
      <c r="E128" s="60">
        <v>2710026.31</v>
      </c>
    </row>
    <row r="129" spans="1:5" ht="15" outlineLevel="2">
      <c r="A129" s="11" t="s">
        <v>129</v>
      </c>
      <c r="B129" s="11" t="s">
        <v>286</v>
      </c>
      <c r="C129" s="11" t="s">
        <v>287</v>
      </c>
      <c r="D129" s="11" t="s">
        <v>287</v>
      </c>
      <c r="E129" s="60">
        <v>2919250.49</v>
      </c>
    </row>
    <row r="130" spans="1:5" ht="15" outlineLevel="2">
      <c r="A130" s="11" t="s">
        <v>130</v>
      </c>
      <c r="B130" s="11" t="s">
        <v>286</v>
      </c>
      <c r="C130" s="11" t="s">
        <v>287</v>
      </c>
      <c r="D130" s="11" t="s">
        <v>287</v>
      </c>
      <c r="E130" s="60">
        <v>3736422.8</v>
      </c>
    </row>
    <row r="131" spans="1:5" ht="15" outlineLevel="2">
      <c r="A131" s="11" t="s">
        <v>131</v>
      </c>
      <c r="B131" s="11" t="s">
        <v>286</v>
      </c>
      <c r="C131" s="11" t="s">
        <v>287</v>
      </c>
      <c r="D131" s="11" t="s">
        <v>287</v>
      </c>
      <c r="E131" s="60">
        <v>5191713.31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3404116.27</v>
      </c>
    </row>
    <row r="134" spans="1:5" ht="15" outlineLevel="2">
      <c r="A134" s="11" t="s">
        <v>134</v>
      </c>
      <c r="B134" s="11" t="s">
        <v>286</v>
      </c>
      <c r="C134" s="11" t="s">
        <v>287</v>
      </c>
      <c r="D134" s="11" t="s">
        <v>287</v>
      </c>
      <c r="E134" s="60">
        <v>5793872.53</v>
      </c>
    </row>
    <row r="135" spans="1:5" ht="15" outlineLevel="2">
      <c r="A135" s="11" t="s">
        <v>135</v>
      </c>
      <c r="B135" s="11" t="s">
        <v>286</v>
      </c>
      <c r="C135" s="11" t="s">
        <v>287</v>
      </c>
      <c r="D135" s="11" t="s">
        <v>287</v>
      </c>
      <c r="E135" s="60">
        <v>6841089.94</v>
      </c>
    </row>
    <row r="136" spans="1:5" ht="15" outlineLevel="2">
      <c r="A136" s="11" t="s">
        <v>136</v>
      </c>
      <c r="B136" s="11" t="s">
        <v>286</v>
      </c>
      <c r="C136" s="11" t="s">
        <v>287</v>
      </c>
      <c r="D136" s="11" t="s">
        <v>287</v>
      </c>
      <c r="E136" s="60">
        <v>7444235.87</v>
      </c>
    </row>
    <row r="137" spans="1:5" ht="15" outlineLevel="2">
      <c r="A137" s="11" t="s">
        <v>137</v>
      </c>
      <c r="B137" s="11" t="s">
        <v>286</v>
      </c>
      <c r="C137" s="11" t="s">
        <v>287</v>
      </c>
      <c r="D137" s="11" t="s">
        <v>287</v>
      </c>
      <c r="E137" s="60">
        <v>2515146.91</v>
      </c>
    </row>
    <row r="138" spans="1:5" ht="15" outlineLevel="2">
      <c r="A138" s="11" t="s">
        <v>138</v>
      </c>
      <c r="B138" s="11" t="s">
        <v>286</v>
      </c>
      <c r="C138" s="11" t="s">
        <v>287</v>
      </c>
      <c r="D138" s="11" t="s">
        <v>287</v>
      </c>
      <c r="E138" s="60">
        <v>7255200.02</v>
      </c>
    </row>
    <row r="139" spans="1:5" ht="15" outlineLevel="2">
      <c r="A139" s="11" t="s">
        <v>139</v>
      </c>
      <c r="B139" s="11" t="s">
        <v>286</v>
      </c>
      <c r="C139" s="11" t="s">
        <v>287</v>
      </c>
      <c r="D139" s="11" t="s">
        <v>287</v>
      </c>
      <c r="E139" s="60">
        <v>5445264.77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1054659.31</v>
      </c>
    </row>
    <row r="142" spans="1:5" ht="15" outlineLevel="2">
      <c r="A142" s="11" t="s">
        <v>142</v>
      </c>
      <c r="B142" s="11" t="s">
        <v>286</v>
      </c>
      <c r="C142" s="11" t="s">
        <v>287</v>
      </c>
      <c r="D142" s="11" t="s">
        <v>287</v>
      </c>
      <c r="E142" s="60">
        <v>4318356.25</v>
      </c>
    </row>
    <row r="143" spans="1:5" ht="15" outlineLevel="2">
      <c r="A143" s="11" t="s">
        <v>143</v>
      </c>
      <c r="B143" s="11" t="s">
        <v>286</v>
      </c>
      <c r="C143" s="11" t="s">
        <v>287</v>
      </c>
      <c r="D143" s="11" t="s">
        <v>287</v>
      </c>
      <c r="E143" s="60">
        <v>11195212.92</v>
      </c>
    </row>
    <row r="144" spans="1:5" ht="15" outlineLevel="2">
      <c r="A144" s="11" t="s">
        <v>144</v>
      </c>
      <c r="B144" s="11" t="s">
        <v>286</v>
      </c>
      <c r="C144" s="11" t="s">
        <v>287</v>
      </c>
      <c r="D144" s="11" t="s">
        <v>287</v>
      </c>
      <c r="E144" s="60">
        <v>1943484.01</v>
      </c>
    </row>
    <row r="145" spans="1:5" ht="15" outlineLevel="2">
      <c r="A145" s="11" t="s">
        <v>145</v>
      </c>
      <c r="B145" s="11" t="s">
        <v>286</v>
      </c>
      <c r="C145" s="11" t="s">
        <v>287</v>
      </c>
      <c r="D145" s="11" t="s">
        <v>287</v>
      </c>
      <c r="E145" s="60">
        <v>2969921.99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1836683.08</v>
      </c>
    </row>
    <row r="148" spans="1:5" ht="15" outlineLevel="2">
      <c r="A148" s="11" t="s">
        <v>148</v>
      </c>
      <c r="B148" s="11" t="s">
        <v>286</v>
      </c>
      <c r="C148" s="11" t="s">
        <v>287</v>
      </c>
      <c r="D148" s="11" t="s">
        <v>287</v>
      </c>
      <c r="E148" s="60">
        <v>2052376.48</v>
      </c>
    </row>
    <row r="149" spans="1:5" ht="15" outlineLevel="2">
      <c r="A149" s="11" t="s">
        <v>149</v>
      </c>
      <c r="B149" s="11" t="s">
        <v>286</v>
      </c>
      <c r="C149" s="11" t="s">
        <v>287</v>
      </c>
      <c r="D149" s="11" t="s">
        <v>287</v>
      </c>
      <c r="E149" s="60">
        <v>7643175.91</v>
      </c>
    </row>
    <row r="150" spans="1:5" ht="15" outlineLevel="2">
      <c r="A150" s="11" t="s">
        <v>150</v>
      </c>
      <c r="B150" s="11" t="s">
        <v>286</v>
      </c>
      <c r="C150" s="11" t="s">
        <v>287</v>
      </c>
      <c r="D150" s="11" t="s">
        <v>287</v>
      </c>
      <c r="E150" s="60">
        <v>6968474.57</v>
      </c>
    </row>
    <row r="151" spans="1:5" ht="15" outlineLevel="2">
      <c r="A151" s="11" t="s">
        <v>151</v>
      </c>
      <c r="B151" s="11" t="s">
        <v>286</v>
      </c>
      <c r="C151" s="11" t="s">
        <v>287</v>
      </c>
      <c r="D151" s="11" t="s">
        <v>287</v>
      </c>
      <c r="E151" s="60">
        <v>6048632.68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2420379.81</v>
      </c>
    </row>
    <row r="154" spans="1:5" ht="15" outlineLevel="2">
      <c r="A154" s="11" t="s">
        <v>154</v>
      </c>
      <c r="B154" s="11" t="s">
        <v>286</v>
      </c>
      <c r="C154" s="11" t="s">
        <v>287</v>
      </c>
      <c r="D154" s="11" t="s">
        <v>287</v>
      </c>
      <c r="E154" s="60">
        <v>2497634.1</v>
      </c>
    </row>
    <row r="155" spans="1:5" ht="15" outlineLevel="2">
      <c r="A155" s="11" t="s">
        <v>155</v>
      </c>
      <c r="B155" s="11" t="s">
        <v>286</v>
      </c>
      <c r="C155" s="11" t="s">
        <v>287</v>
      </c>
      <c r="D155" s="11" t="s">
        <v>287</v>
      </c>
      <c r="E155" s="60">
        <v>2761297.79</v>
      </c>
    </row>
    <row r="156" spans="1:5" ht="15" outlineLevel="2">
      <c r="A156" s="11" t="s">
        <v>156</v>
      </c>
      <c r="B156" s="11" t="s">
        <v>286</v>
      </c>
      <c r="C156" s="11" t="s">
        <v>287</v>
      </c>
      <c r="D156" s="11" t="s">
        <v>287</v>
      </c>
      <c r="E156" s="60">
        <v>2698625.91</v>
      </c>
    </row>
    <row r="157" spans="1:5" ht="15" outlineLevel="2">
      <c r="A157" s="11" t="s">
        <v>157</v>
      </c>
      <c r="B157" s="11" t="s">
        <v>286</v>
      </c>
      <c r="C157" s="11" t="s">
        <v>287</v>
      </c>
      <c r="D157" s="11" t="s">
        <v>287</v>
      </c>
      <c r="E157" s="60">
        <v>1102424.12</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1740911.3</v>
      </c>
    </row>
    <row r="160" spans="1:5" ht="15" outlineLevel="2">
      <c r="A160" s="11" t="s">
        <v>160</v>
      </c>
      <c r="B160" s="11" t="s">
        <v>286</v>
      </c>
      <c r="C160" s="11" t="s">
        <v>287</v>
      </c>
      <c r="D160" s="11" t="s">
        <v>287</v>
      </c>
      <c r="E160" s="60">
        <v>2163657.4</v>
      </c>
    </row>
    <row r="161" spans="1:5" ht="15" outlineLevel="2">
      <c r="A161" s="11" t="s">
        <v>161</v>
      </c>
      <c r="B161" s="11" t="s">
        <v>286</v>
      </c>
      <c r="C161" s="11" t="s">
        <v>287</v>
      </c>
      <c r="D161" s="11" t="s">
        <v>287</v>
      </c>
      <c r="E161" s="60">
        <v>2394712.99</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4114486.5</v>
      </c>
    </row>
    <row r="164" spans="1:5" ht="15" outlineLevel="2">
      <c r="A164" s="11" t="s">
        <v>164</v>
      </c>
      <c r="B164" s="11" t="s">
        <v>286</v>
      </c>
      <c r="C164" s="11" t="s">
        <v>287</v>
      </c>
      <c r="D164" s="11" t="s">
        <v>287</v>
      </c>
      <c r="E164" s="60">
        <v>5612509.83</v>
      </c>
    </row>
    <row r="165" spans="1:5" ht="15" outlineLevel="2">
      <c r="A165" s="11" t="s">
        <v>165</v>
      </c>
      <c r="B165" s="11" t="s">
        <v>286</v>
      </c>
      <c r="C165" s="11" t="s">
        <v>287</v>
      </c>
      <c r="D165" s="11" t="s">
        <v>287</v>
      </c>
      <c r="E165" s="60">
        <v>4484628.52</v>
      </c>
    </row>
    <row r="166" spans="1:5" ht="15" outlineLevel="2">
      <c r="A166" s="11" t="s">
        <v>166</v>
      </c>
      <c r="B166" s="11" t="s">
        <v>286</v>
      </c>
      <c r="C166" s="11" t="s">
        <v>287</v>
      </c>
      <c r="D166" s="11" t="s">
        <v>287</v>
      </c>
      <c r="E166" s="60">
        <v>1863625.16</v>
      </c>
    </row>
    <row r="167" spans="1:5" ht="15" outlineLevel="2">
      <c r="A167" s="11" t="s">
        <v>167</v>
      </c>
      <c r="B167" s="11" t="s">
        <v>286</v>
      </c>
      <c r="C167" s="11" t="s">
        <v>287</v>
      </c>
      <c r="D167" s="11" t="s">
        <v>287</v>
      </c>
      <c r="E167" s="60">
        <v>7105290.57</v>
      </c>
    </row>
    <row r="168" spans="1:5" ht="15" outlineLevel="2">
      <c r="A168" s="11" t="s">
        <v>168</v>
      </c>
      <c r="B168" s="11" t="s">
        <v>286</v>
      </c>
      <c r="C168" s="11" t="s">
        <v>287</v>
      </c>
      <c r="D168" s="11" t="s">
        <v>287</v>
      </c>
      <c r="E168" s="60">
        <v>9499541.19</v>
      </c>
    </row>
    <row r="169" spans="1:5" ht="15" outlineLevel="2">
      <c r="A169" s="11" t="s">
        <v>169</v>
      </c>
      <c r="B169" s="11" t="s">
        <v>286</v>
      </c>
      <c r="C169" s="11" t="s">
        <v>287</v>
      </c>
      <c r="D169" s="11" t="s">
        <v>287</v>
      </c>
      <c r="E169" s="60">
        <v>5932744.64</v>
      </c>
    </row>
    <row r="170" spans="1:5" ht="15" outlineLevel="2">
      <c r="A170" s="11" t="s">
        <v>170</v>
      </c>
      <c r="B170" s="11" t="s">
        <v>286</v>
      </c>
      <c r="C170" s="11" t="s">
        <v>287</v>
      </c>
      <c r="D170" s="11" t="s">
        <v>287</v>
      </c>
      <c r="E170" s="60">
        <v>4387674.55</v>
      </c>
    </row>
    <row r="171" spans="1:5" ht="15" outlineLevel="2">
      <c r="A171" s="11" t="s">
        <v>171</v>
      </c>
      <c r="B171" s="11" t="s">
        <v>286</v>
      </c>
      <c r="C171" s="11" t="s">
        <v>287</v>
      </c>
      <c r="D171" s="11" t="s">
        <v>287</v>
      </c>
      <c r="E171" s="60">
        <v>3629744</v>
      </c>
    </row>
    <row r="172" spans="1:5" ht="15" outlineLevel="2">
      <c r="A172" s="11" t="s">
        <v>172</v>
      </c>
      <c r="B172" s="11" t="s">
        <v>286</v>
      </c>
      <c r="C172" s="11" t="s">
        <v>287</v>
      </c>
      <c r="D172" s="11" t="s">
        <v>287</v>
      </c>
      <c r="E172" s="60">
        <v>3188462.06</v>
      </c>
    </row>
    <row r="173" spans="1:5" ht="15" outlineLevel="2">
      <c r="A173" s="11" t="s">
        <v>173</v>
      </c>
      <c r="B173" s="11" t="s">
        <v>286</v>
      </c>
      <c r="C173" s="11" t="s">
        <v>287</v>
      </c>
      <c r="D173" s="11" t="s">
        <v>287</v>
      </c>
      <c r="E173" s="60">
        <v>2637028.17</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974863.09</v>
      </c>
    </row>
    <row r="176" spans="1:5" ht="15" outlineLevel="2">
      <c r="A176" s="11" t="s">
        <v>176</v>
      </c>
      <c r="B176" s="11" t="s">
        <v>286</v>
      </c>
      <c r="C176" s="11" t="s">
        <v>287</v>
      </c>
      <c r="D176" s="11" t="s">
        <v>287</v>
      </c>
      <c r="E176" s="60">
        <v>2921060.79</v>
      </c>
    </row>
    <row r="177" spans="1:5" ht="15" outlineLevel="2">
      <c r="A177" s="11" t="s">
        <v>177</v>
      </c>
      <c r="B177" s="11" t="s">
        <v>286</v>
      </c>
      <c r="C177" s="11" t="s">
        <v>287</v>
      </c>
      <c r="D177" s="11" t="s">
        <v>287</v>
      </c>
      <c r="E177" s="60">
        <v>6978635.96</v>
      </c>
    </row>
    <row r="178" spans="1:5" ht="15" outlineLevel="2">
      <c r="A178" s="11" t="s">
        <v>178</v>
      </c>
      <c r="B178" s="11" t="s">
        <v>286</v>
      </c>
      <c r="C178" s="11" t="s">
        <v>287</v>
      </c>
      <c r="D178" s="11" t="s">
        <v>287</v>
      </c>
      <c r="E178" s="60">
        <v>5789574.77</v>
      </c>
    </row>
    <row r="179" spans="1:5" ht="15" outlineLevel="2">
      <c r="A179" s="11" t="s">
        <v>179</v>
      </c>
      <c r="B179" s="11" t="s">
        <v>286</v>
      </c>
      <c r="C179" s="11" t="s">
        <v>287</v>
      </c>
      <c r="D179" s="11" t="s">
        <v>287</v>
      </c>
      <c r="E179" s="60">
        <v>3318063.54</v>
      </c>
    </row>
    <row r="180" spans="1:5" ht="15" outlineLevel="2">
      <c r="A180" s="11" t="s">
        <v>180</v>
      </c>
      <c r="B180" s="11" t="s">
        <v>286</v>
      </c>
      <c r="C180" s="11" t="s">
        <v>287</v>
      </c>
      <c r="D180" s="11" t="s">
        <v>287</v>
      </c>
      <c r="E180" s="60">
        <v>3725247.23</v>
      </c>
    </row>
    <row r="181" spans="1:5" ht="15" outlineLevel="2">
      <c r="A181" s="11" t="s">
        <v>181</v>
      </c>
      <c r="B181" s="11" t="s">
        <v>286</v>
      </c>
      <c r="C181" s="11" t="s">
        <v>287</v>
      </c>
      <c r="D181" s="11" t="s">
        <v>287</v>
      </c>
      <c r="E181" s="60">
        <v>1726668.65</v>
      </c>
    </row>
    <row r="182" spans="1:5" ht="15" outlineLevel="2">
      <c r="A182" s="11" t="s">
        <v>182</v>
      </c>
      <c r="B182" s="11" t="s">
        <v>286</v>
      </c>
      <c r="C182" s="11" t="s">
        <v>287</v>
      </c>
      <c r="D182" s="11" t="s">
        <v>287</v>
      </c>
      <c r="E182" s="60">
        <v>8556503.09</v>
      </c>
    </row>
    <row r="183" spans="1:5" ht="15" outlineLevel="2">
      <c r="A183" s="11" t="s">
        <v>183</v>
      </c>
      <c r="B183" s="11" t="s">
        <v>286</v>
      </c>
      <c r="C183" s="11" t="s">
        <v>287</v>
      </c>
      <c r="D183" s="11" t="s">
        <v>287</v>
      </c>
      <c r="E183" s="60">
        <v>2255179.4</v>
      </c>
    </row>
    <row r="184" spans="1:5" ht="15" outlineLevel="2">
      <c r="A184" s="11" t="s">
        <v>184</v>
      </c>
      <c r="B184" s="11" t="s">
        <v>286</v>
      </c>
      <c r="C184" s="11" t="s">
        <v>287</v>
      </c>
      <c r="D184" s="11" t="s">
        <v>287</v>
      </c>
      <c r="E184" s="60">
        <v>710116.99</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3258035.78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8935629.69</v>
      </c>
    </row>
    <row r="192" spans="1:5" ht="15" outlineLevel="2">
      <c r="A192" s="11" t="s">
        <v>192</v>
      </c>
      <c r="B192" s="11" t="s">
        <v>286</v>
      </c>
      <c r="C192" s="11" t="s">
        <v>287</v>
      </c>
      <c r="D192" s="11" t="s">
        <v>287</v>
      </c>
      <c r="E192" s="60">
        <v>8590500.89</v>
      </c>
    </row>
    <row r="193" spans="1:5" ht="15" outlineLevel="2">
      <c r="A193" s="11" t="s">
        <v>193</v>
      </c>
      <c r="B193" s="11" t="s">
        <v>286</v>
      </c>
      <c r="C193" s="11" t="s">
        <v>287</v>
      </c>
      <c r="D193" s="11" t="s">
        <v>287</v>
      </c>
      <c r="E193" s="60">
        <v>3049100.76</v>
      </c>
    </row>
    <row r="194" spans="1:5" ht="15" outlineLevel="2">
      <c r="A194" s="11" t="s">
        <v>194</v>
      </c>
      <c r="B194" s="11" t="s">
        <v>286</v>
      </c>
      <c r="C194" s="11" t="s">
        <v>287</v>
      </c>
      <c r="D194" s="11" t="s">
        <v>287</v>
      </c>
      <c r="E194" s="60">
        <v>9924840.39</v>
      </c>
    </row>
    <row r="195" spans="1:5" ht="15" outlineLevel="2">
      <c r="A195" s="11" t="s">
        <v>195</v>
      </c>
      <c r="B195" s="11" t="s">
        <v>286</v>
      </c>
      <c r="C195" s="11" t="s">
        <v>287</v>
      </c>
      <c r="D195" s="11" t="s">
        <v>287</v>
      </c>
      <c r="E195" s="60">
        <v>5037247.04</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1164536.51</v>
      </c>
    </row>
    <row r="198" spans="1:5" ht="15" outlineLevel="2">
      <c r="A198" s="11" t="s">
        <v>198</v>
      </c>
      <c r="B198" s="11" t="s">
        <v>286</v>
      </c>
      <c r="C198" s="11" t="s">
        <v>287</v>
      </c>
      <c r="D198" s="11" t="s">
        <v>287</v>
      </c>
      <c r="E198" s="60">
        <v>4949637.78</v>
      </c>
    </row>
    <row r="199" spans="1:5" ht="15" outlineLevel="2">
      <c r="A199" s="11" t="s">
        <v>199</v>
      </c>
      <c r="B199" s="11" t="s">
        <v>286</v>
      </c>
      <c r="C199" s="11" t="s">
        <v>287</v>
      </c>
      <c r="D199" s="11" t="s">
        <v>287</v>
      </c>
      <c r="E199" s="60">
        <v>3172610.32</v>
      </c>
    </row>
    <row r="200" spans="1:5" ht="15" outlineLevel="2">
      <c r="A200" s="11" t="s">
        <v>200</v>
      </c>
      <c r="B200" s="11" t="s">
        <v>286</v>
      </c>
      <c r="C200" s="11" t="s">
        <v>287</v>
      </c>
      <c r="D200" s="11" t="s">
        <v>287</v>
      </c>
      <c r="E200" s="60">
        <v>15179227.54</v>
      </c>
    </row>
    <row r="201" spans="1:5" ht="15" outlineLevel="2">
      <c r="A201" s="11" t="s">
        <v>201</v>
      </c>
      <c r="B201" s="11" t="s">
        <v>286</v>
      </c>
      <c r="C201" s="11" t="s">
        <v>287</v>
      </c>
      <c r="D201" s="11" t="s">
        <v>287</v>
      </c>
      <c r="E201" s="60">
        <v>4139835.27</v>
      </c>
    </row>
    <row r="202" spans="1:5" ht="15" outlineLevel="2">
      <c r="A202" s="11" t="s">
        <v>202</v>
      </c>
      <c r="B202" s="11" t="s">
        <v>286</v>
      </c>
      <c r="C202" s="11" t="s">
        <v>287</v>
      </c>
      <c r="D202" s="11" t="s">
        <v>287</v>
      </c>
      <c r="E202" s="60">
        <v>2750367.16</v>
      </c>
    </row>
    <row r="203" spans="1:5" ht="15" outlineLevel="2">
      <c r="A203" s="11" t="s">
        <v>203</v>
      </c>
      <c r="B203" s="11" t="s">
        <v>286</v>
      </c>
      <c r="C203" s="11" t="s">
        <v>287</v>
      </c>
      <c r="D203" s="11" t="s">
        <v>287</v>
      </c>
      <c r="E203" s="60">
        <v>4111772.02</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6866004.67</v>
      </c>
    </row>
    <row r="206" spans="1:5" ht="15" outlineLevel="2">
      <c r="A206" s="11" t="s">
        <v>206</v>
      </c>
      <c r="B206" s="11" t="s">
        <v>286</v>
      </c>
      <c r="C206" s="11" t="s">
        <v>287</v>
      </c>
      <c r="D206" s="11" t="s">
        <v>287</v>
      </c>
      <c r="E206" s="60">
        <v>3434680.61</v>
      </c>
    </row>
    <row r="207" spans="1:5" ht="15" outlineLevel="2">
      <c r="A207" s="11" t="s">
        <v>207</v>
      </c>
      <c r="B207" s="11" t="s">
        <v>286</v>
      </c>
      <c r="C207" s="11" t="s">
        <v>287</v>
      </c>
      <c r="D207" s="11" t="s">
        <v>287</v>
      </c>
      <c r="E207" s="60">
        <v>7937229.82</v>
      </c>
    </row>
    <row r="208" spans="1:5" ht="15" outlineLevel="2">
      <c r="A208" s="11" t="s">
        <v>208</v>
      </c>
      <c r="B208" s="11" t="s">
        <v>286</v>
      </c>
      <c r="C208" s="11" t="s">
        <v>287</v>
      </c>
      <c r="D208" s="11" t="s">
        <v>287</v>
      </c>
      <c r="E208" s="60">
        <v>8999248.04</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3660184.8699999996</v>
      </c>
    </row>
    <row r="211" spans="1:5" ht="15" outlineLevel="2">
      <c r="A211" s="11" t="s">
        <v>211</v>
      </c>
      <c r="B211" s="11" t="s">
        <v>286</v>
      </c>
      <c r="C211" s="11" t="s">
        <v>287</v>
      </c>
      <c r="D211" s="11" t="s">
        <v>287</v>
      </c>
      <c r="E211" s="60">
        <v>1996815.46</v>
      </c>
    </row>
    <row r="212" spans="1:5" ht="15" outlineLevel="2">
      <c r="A212" s="11" t="s">
        <v>212</v>
      </c>
      <c r="B212" s="11" t="s">
        <v>286</v>
      </c>
      <c r="C212" s="11" t="s">
        <v>287</v>
      </c>
      <c r="D212" s="11" t="s">
        <v>287</v>
      </c>
      <c r="E212" s="60">
        <v>2441872.86</v>
      </c>
    </row>
    <row r="213" spans="1:5" ht="15" outlineLevel="2">
      <c r="A213" s="11" t="s">
        <v>213</v>
      </c>
      <c r="B213" s="11" t="s">
        <v>286</v>
      </c>
      <c r="C213" s="11" t="s">
        <v>287</v>
      </c>
      <c r="D213" s="11" t="s">
        <v>287</v>
      </c>
      <c r="E213" s="60">
        <v>2746880.39</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4572026.12</v>
      </c>
    </row>
    <row r="220" spans="1:5" ht="15" outlineLevel="2">
      <c r="A220" s="11" t="s">
        <v>220</v>
      </c>
      <c r="B220" s="11" t="s">
        <v>286</v>
      </c>
      <c r="C220" s="11" t="s">
        <v>287</v>
      </c>
      <c r="D220" s="11" t="s">
        <v>287</v>
      </c>
      <c r="E220" s="60">
        <v>1002317.72</v>
      </c>
    </row>
    <row r="221" spans="1:5" ht="15" outlineLevel="2">
      <c r="A221" s="11" t="s">
        <v>221</v>
      </c>
      <c r="B221" s="11" t="s">
        <v>286</v>
      </c>
      <c r="C221" s="11" t="s">
        <v>287</v>
      </c>
      <c r="D221" s="11" t="s">
        <v>287</v>
      </c>
      <c r="E221" s="60">
        <v>4493819.42</v>
      </c>
    </row>
    <row r="222" spans="1:5" ht="15" outlineLevel="2">
      <c r="A222" s="11" t="s">
        <v>222</v>
      </c>
      <c r="B222" s="11" t="s">
        <v>286</v>
      </c>
      <c r="C222" s="11" t="s">
        <v>287</v>
      </c>
      <c r="D222" s="11" t="s">
        <v>287</v>
      </c>
      <c r="E222" s="60">
        <v>1688020.45</v>
      </c>
    </row>
    <row r="223" spans="1:5" ht="15" outlineLevel="2">
      <c r="A223" s="11" t="s">
        <v>223</v>
      </c>
      <c r="B223" s="11" t="s">
        <v>286</v>
      </c>
      <c r="C223" s="11" t="s">
        <v>287</v>
      </c>
      <c r="D223" s="11" t="s">
        <v>287</v>
      </c>
      <c r="E223" s="60">
        <v>3540125.65</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4102956.26</v>
      </c>
    </row>
    <row r="226" spans="1:5" ht="15" outlineLevel="2">
      <c r="A226" s="11" t="s">
        <v>226</v>
      </c>
      <c r="B226" s="11" t="s">
        <v>286</v>
      </c>
      <c r="C226" s="11" t="s">
        <v>287</v>
      </c>
      <c r="D226" s="11" t="s">
        <v>287</v>
      </c>
      <c r="E226" s="60">
        <v>4405708.05</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4032382.8200000003</v>
      </c>
    </row>
    <row r="229" spans="1:5" ht="15" outlineLevel="2">
      <c r="A229" s="11" t="s">
        <v>229</v>
      </c>
      <c r="B229" s="11" t="s">
        <v>286</v>
      </c>
      <c r="C229" s="11" t="s">
        <v>287</v>
      </c>
      <c r="D229" s="11" t="s">
        <v>287</v>
      </c>
      <c r="E229" s="60">
        <v>11587280.03</v>
      </c>
    </row>
    <row r="230" spans="1:5" ht="15" outlineLevel="2">
      <c r="A230" s="11" t="s">
        <v>230</v>
      </c>
      <c r="B230" s="11" t="s">
        <v>286</v>
      </c>
      <c r="C230" s="11" t="s">
        <v>287</v>
      </c>
      <c r="D230" s="11" t="s">
        <v>287</v>
      </c>
      <c r="E230" s="60">
        <v>5016227.65</v>
      </c>
    </row>
    <row r="231" spans="1:5" ht="15" outlineLevel="2">
      <c r="A231" s="11" t="s">
        <v>231</v>
      </c>
      <c r="B231" s="11" t="s">
        <v>286</v>
      </c>
      <c r="C231" s="11" t="s">
        <v>287</v>
      </c>
      <c r="D231" s="11" t="s">
        <v>287</v>
      </c>
      <c r="E231" s="60">
        <v>7921769.05</v>
      </c>
    </row>
    <row r="232" spans="1:5" ht="15" outlineLevel="2">
      <c r="A232" s="11" t="s">
        <v>232</v>
      </c>
      <c r="B232" s="11" t="s">
        <v>286</v>
      </c>
      <c r="C232" s="11" t="s">
        <v>287</v>
      </c>
      <c r="D232" s="11" t="s">
        <v>287</v>
      </c>
      <c r="E232" s="60">
        <v>2141054.34</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5602850.96</v>
      </c>
    </row>
    <row r="235" spans="1:5" ht="15" outlineLevel="2">
      <c r="A235" s="11" t="s">
        <v>235</v>
      </c>
      <c r="B235" s="11" t="s">
        <v>286</v>
      </c>
      <c r="C235" s="11" t="s">
        <v>287</v>
      </c>
      <c r="D235" s="11" t="s">
        <v>287</v>
      </c>
      <c r="E235" s="60">
        <v>2614313.57</v>
      </c>
    </row>
    <row r="236" spans="1:5" ht="15" outlineLevel="2">
      <c r="A236" s="11" t="s">
        <v>236</v>
      </c>
      <c r="B236" s="11" t="s">
        <v>286</v>
      </c>
      <c r="C236" s="11" t="s">
        <v>287</v>
      </c>
      <c r="D236" s="11" t="s">
        <v>287</v>
      </c>
      <c r="E236" s="60">
        <v>1217416.28</v>
      </c>
    </row>
    <row r="237" spans="1:5" ht="15" outlineLevel="2">
      <c r="A237" s="11" t="s">
        <v>237</v>
      </c>
      <c r="B237" s="11" t="s">
        <v>286</v>
      </c>
      <c r="C237" s="11" t="s">
        <v>287</v>
      </c>
      <c r="D237" s="11" t="s">
        <v>287</v>
      </c>
      <c r="E237" s="60">
        <v>3073826.32</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2949876.01</v>
      </c>
    </row>
    <row r="240" spans="1:5" ht="15" outlineLevel="2">
      <c r="A240" s="11" t="s">
        <v>240</v>
      </c>
      <c r="B240" s="11" t="s">
        <v>286</v>
      </c>
      <c r="C240" s="11" t="s">
        <v>287</v>
      </c>
      <c r="D240" s="11" t="s">
        <v>287</v>
      </c>
      <c r="E240" s="60">
        <v>4274599.4</v>
      </c>
    </row>
    <row r="241" spans="1:5" ht="15" outlineLevel="2">
      <c r="A241" s="11" t="s">
        <v>241</v>
      </c>
      <c r="B241" s="11" t="s">
        <v>286</v>
      </c>
      <c r="C241" s="11" t="s">
        <v>287</v>
      </c>
      <c r="D241" s="11" t="s">
        <v>287</v>
      </c>
      <c r="E241" s="60">
        <v>17691111.23</v>
      </c>
    </row>
    <row r="242" spans="1:5" ht="15" outlineLevel="2">
      <c r="A242" s="11" t="s">
        <v>242</v>
      </c>
      <c r="B242" s="11" t="s">
        <v>286</v>
      </c>
      <c r="C242" s="11" t="s">
        <v>287</v>
      </c>
      <c r="D242" s="11" t="s">
        <v>287</v>
      </c>
      <c r="E242" s="60">
        <v>27637026.58</v>
      </c>
    </row>
    <row r="243" spans="1:5" ht="15" outlineLevel="2">
      <c r="A243" s="11" t="s">
        <v>243</v>
      </c>
      <c r="B243" s="11" t="s">
        <v>286</v>
      </c>
      <c r="C243" s="11" t="s">
        <v>287</v>
      </c>
      <c r="D243" s="11" t="s">
        <v>287</v>
      </c>
      <c r="E243" s="60">
        <v>11360846.43</v>
      </c>
    </row>
    <row r="244" spans="1:5" ht="15" outlineLevel="2">
      <c r="A244" s="11" t="s">
        <v>244</v>
      </c>
      <c r="B244" s="11" t="s">
        <v>286</v>
      </c>
      <c r="C244" s="11" t="s">
        <v>287</v>
      </c>
      <c r="D244" s="11" t="s">
        <v>287</v>
      </c>
      <c r="E244" s="60">
        <v>1269627.34</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3580748.59</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665865.22</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2104125.33</v>
      </c>
    </row>
    <row r="264" spans="1:5" ht="15" outlineLevel="2">
      <c r="A264" s="11" t="s">
        <v>264</v>
      </c>
      <c r="B264" s="11" t="s">
        <v>286</v>
      </c>
      <c r="C264" s="11" t="s">
        <v>287</v>
      </c>
      <c r="D264" s="11" t="s">
        <v>287</v>
      </c>
      <c r="E264" s="60">
        <v>453912.34</v>
      </c>
    </row>
    <row r="265" spans="1:5" ht="15" outlineLevel="2">
      <c r="A265" s="11" t="s">
        <v>265</v>
      </c>
      <c r="B265" s="11" t="s">
        <v>286</v>
      </c>
      <c r="C265" s="11" t="s">
        <v>287</v>
      </c>
      <c r="D265" s="11" t="s">
        <v>287</v>
      </c>
      <c r="E265" s="60">
        <v>1035410.55</v>
      </c>
    </row>
    <row r="266" spans="1:5" ht="15" outlineLevel="2">
      <c r="A266" s="11" t="s">
        <v>266</v>
      </c>
      <c r="B266" s="11" t="s">
        <v>286</v>
      </c>
      <c r="C266" s="11" t="s">
        <v>287</v>
      </c>
      <c r="D266" s="11" t="s">
        <v>287</v>
      </c>
      <c r="E266" s="60">
        <v>1278968.39</v>
      </c>
    </row>
    <row r="267" spans="1:5" ht="15" outlineLevel="2">
      <c r="A267" s="11" t="s">
        <v>267</v>
      </c>
      <c r="B267" s="11" t="s">
        <v>286</v>
      </c>
      <c r="C267" s="11" t="s">
        <v>287</v>
      </c>
      <c r="D267" s="11" t="s">
        <v>287</v>
      </c>
      <c r="E267" s="60">
        <v>730834.22</v>
      </c>
    </row>
    <row r="268" spans="3:5" ht="15" outlineLevel="1">
      <c r="C268" s="62" t="s">
        <v>330</v>
      </c>
      <c r="E268" s="60">
        <f>SUBTOTAL(9,E2:E267)</f>
        <v>936191392.0399998</v>
      </c>
    </row>
    <row r="269" spans="3:5" ht="15">
      <c r="C269" s="62" t="s">
        <v>331</v>
      </c>
      <c r="E269" s="60">
        <f>SUBTOTAL(9,E2:E267)</f>
        <v>936191392.0399998</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2018-10-10T10:48:53Z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